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defaultThemeVersion="124226"/>
  <mc:AlternateContent xmlns:mc="http://schemas.openxmlformats.org/markup-compatibility/2006">
    <mc:Choice Requires="x15">
      <x15ac:absPath xmlns:x15ac="http://schemas.microsoft.com/office/spreadsheetml/2010/11/ac" url="P:\Documents\Открытый конкурс\2025\POS-терминалы\"/>
    </mc:Choice>
  </mc:AlternateContent>
  <xr:revisionPtr revIDLastSave="0" documentId="13_ncr:1_{D27787B6-8920-4934-8CAB-49C98D2150A2}" xr6:coauthVersionLast="36" xr6:coauthVersionMax="36" xr10:uidLastSave="{00000000-0000-0000-0000-000000000000}"/>
  <bookViews>
    <workbookView xWindow="1170" yWindow="60" windowWidth="28800" windowHeight="12375" tabRatio="918" xr2:uid="{00000000-000D-0000-FFFF-FFFF00000000}"/>
  </bookViews>
  <sheets>
    <sheet name="Конкурсные документы" sheetId="5" r:id="rId1"/>
    <sheet name="Т1 Общая информация" sheetId="15" r:id="rId2"/>
    <sheet name="Т2 Квалификационные требования" sheetId="17" r:id="rId3"/>
    <sheet name="Т3 Обязательные документы" sheetId="19" r:id="rId4"/>
    <sheet name="Спецификация " sheetId="14" r:id="rId5"/>
    <sheet name="Приложение 1" sheetId="23" r:id="rId6"/>
    <sheet name="Приложение 2" sheetId="22" r:id="rId7"/>
    <sheet name="Приложение 3" sheetId="24" r:id="rId8"/>
  </sheets>
  <definedNames>
    <definedName name="_xlnm.Print_Area" localSheetId="0">'Конкурсные документы'!$A$1:$I$70</definedName>
    <definedName name="_xlnm.Print_Area" localSheetId="4">'Спецификация '!$A$1:$H$30</definedName>
  </definedNames>
  <calcPr calcId="191029"/>
</workbook>
</file>

<file path=xl/calcChain.xml><?xml version="1.0" encoding="utf-8"?>
<calcChain xmlns="http://schemas.openxmlformats.org/spreadsheetml/2006/main">
  <c r="G15" i="14" l="1"/>
  <c r="G16" i="14"/>
  <c r="G17" i="14"/>
  <c r="G14" i="14"/>
  <c r="G18" i="14" l="1"/>
  <c r="G8" i="22" l="1"/>
  <c r="H8" i="22"/>
  <c r="I8" i="22"/>
  <c r="J8" i="22"/>
  <c r="K8" i="22"/>
  <c r="K10" i="22" l="1"/>
  <c r="J10" i="22"/>
  <c r="I10" i="22"/>
  <c r="H10" i="22"/>
  <c r="G10" i="22"/>
  <c r="I9" i="22" l="1"/>
  <c r="H9" i="22"/>
  <c r="G9" i="22"/>
  <c r="K9" i="22"/>
  <c r="J9" i="22"/>
  <c r="I11" i="22" l="1"/>
  <c r="H11" i="22"/>
  <c r="G11" i="22"/>
  <c r="K11" i="22" l="1"/>
  <c r="J11" i="22"/>
</calcChain>
</file>

<file path=xl/sharedStrings.xml><?xml version="1.0" encoding="utf-8"?>
<sst xmlns="http://schemas.openxmlformats.org/spreadsheetml/2006/main" count="401" uniqueCount="337">
  <si>
    <t>2.1.</t>
  </si>
  <si>
    <t>3.1.</t>
  </si>
  <si>
    <t>3.2.</t>
  </si>
  <si>
    <t>3.3.</t>
  </si>
  <si>
    <t>4.1.</t>
  </si>
  <si>
    <t>1.1.</t>
  </si>
  <si>
    <t>1.2.</t>
  </si>
  <si>
    <t>1.3.</t>
  </si>
  <si>
    <t>1.4.</t>
  </si>
  <si>
    <t>1.5.</t>
  </si>
  <si>
    <t>4.3.</t>
  </si>
  <si>
    <t>Должность</t>
  </si>
  <si>
    <t>Ф.И.О.</t>
  </si>
  <si>
    <t>1.6.</t>
  </si>
  <si>
    <t>3.4.</t>
  </si>
  <si>
    <t>3.5.</t>
  </si>
  <si>
    <t>1.7.</t>
  </si>
  <si>
    <t>4.2.</t>
  </si>
  <si>
    <t>по цене:</t>
  </si>
  <si>
    <t>1.3.1.</t>
  </si>
  <si>
    <t>1.3.2.</t>
  </si>
  <si>
    <t>1.3.3.</t>
  </si>
  <si>
    <t>по ответственности сторон:</t>
  </si>
  <si>
    <t>Раздел 6. Другие условия</t>
  </si>
  <si>
    <t>Наименование</t>
  </si>
  <si>
    <t>Формат предоставления</t>
  </si>
  <si>
    <t>Коммерческие условия предложения</t>
  </si>
  <si>
    <t>3.2.1.</t>
  </si>
  <si>
    <t>3.2.2.</t>
  </si>
  <si>
    <t>3.2.3.</t>
  </si>
  <si>
    <t>3.2.4.</t>
  </si>
  <si>
    <t>3.2.5.</t>
  </si>
  <si>
    <t>4.4.</t>
  </si>
  <si>
    <t>Раздел 1. Описание предмета закупки</t>
  </si>
  <si>
    <t>по условиям оплаты:</t>
  </si>
  <si>
    <t>6.1.</t>
  </si>
  <si>
    <t>6.2.</t>
  </si>
  <si>
    <t>6.3.</t>
  </si>
  <si>
    <t>6.4.</t>
  </si>
  <si>
    <t>4.5.</t>
  </si>
  <si>
    <t>5.1.</t>
  </si>
  <si>
    <t>Контактные лица Банка для получения разъяснений</t>
  </si>
  <si>
    <t>Информация об опыте работы и квалификации</t>
  </si>
  <si>
    <t>по осуществляемым расчетам:</t>
  </si>
  <si>
    <t>Срок отзыва или изменения предложений</t>
  </si>
  <si>
    <t>6.5.</t>
  </si>
  <si>
    <t>6.6.</t>
  </si>
  <si>
    <t>Копии обязательных документов</t>
  </si>
  <si>
    <t>Раздел 2. Требования к участникам конкурса</t>
  </si>
  <si>
    <t>Раздел 3. Требования к содержанию конкурсных предложений</t>
  </si>
  <si>
    <t>Раздел 4. Порядок направления конкурсных предложений</t>
  </si>
  <si>
    <t>Конечный срок приема конкурсных предложений</t>
  </si>
  <si>
    <t>Способ направления конкурсных предложений</t>
  </si>
  <si>
    <t>Срок действия конкурсных предложений</t>
  </si>
  <si>
    <t>до заключения договора</t>
  </si>
  <si>
    <t>Таблица 1.</t>
  </si>
  <si>
    <t>Указать название компании</t>
  </si>
  <si>
    <t>№</t>
  </si>
  <si>
    <t>Вопрос</t>
  </si>
  <si>
    <t>Ответ</t>
  </si>
  <si>
    <t>Раздел 1. Общая информация:</t>
  </si>
  <si>
    <t>Полное наименование</t>
  </si>
  <si>
    <t>Вид собственности</t>
  </si>
  <si>
    <t>Место регистрации</t>
  </si>
  <si>
    <t>Дата регистрации</t>
  </si>
  <si>
    <t>Полные банковские реквизиты</t>
  </si>
  <si>
    <t>ОКПО</t>
  </si>
  <si>
    <t>Раздел 2. Информация о руководителях:</t>
  </si>
  <si>
    <t>2.2.</t>
  </si>
  <si>
    <t>2.3.</t>
  </si>
  <si>
    <t>Юридический адрес</t>
  </si>
  <si>
    <t>Фактический адрес</t>
  </si>
  <si>
    <t>Телефон</t>
  </si>
  <si>
    <t>Факс</t>
  </si>
  <si>
    <t>E-mail</t>
  </si>
  <si>
    <t xml:space="preserve"> </t>
  </si>
  <si>
    <t>Интернет сайт</t>
  </si>
  <si>
    <r>
      <t>Примечания</t>
    </r>
    <r>
      <rPr>
        <sz val="10"/>
        <rFont val="Times New Roman"/>
        <family val="1"/>
        <charset val="204"/>
      </rPr>
      <t xml:space="preserve">: </t>
    </r>
  </si>
  <si>
    <t xml:space="preserve">Компания-претендент гарантирует достоверность представленных данных. </t>
  </si>
  <si>
    <t>м.п.</t>
  </si>
  <si>
    <t>ЗАО "МТБанк" имеет право на проверку всех сведений, указанных в Таблице 1.</t>
  </si>
  <si>
    <t>Таблица 2.</t>
  </si>
  <si>
    <t>Примечание</t>
  </si>
  <si>
    <t>Основные направления деятельности компании</t>
  </si>
  <si>
    <t>Годовой оборот (за последний финансовый год), долл.</t>
  </si>
  <si>
    <t>Количество сотрудников в штате компании, чел.</t>
  </si>
  <si>
    <t>Наличие неисполненных предписаний судебного органа</t>
  </si>
  <si>
    <t>Нахождение компании в процессе ликвидации,  реорганизации или под процедурой банкротства</t>
  </si>
  <si>
    <t>Нахождение имущества под арестом либо в налоговом залоге</t>
  </si>
  <si>
    <t>ЗАО "МТБанк" имеет право на проверку всех сведений, указанных в Таблице 2.</t>
  </si>
  <si>
    <t>Таблица 3.</t>
  </si>
  <si>
    <t>(по виду деятельности, являющимся предметом конкурса)</t>
  </si>
  <si>
    <t>Название копии основных документов</t>
  </si>
  <si>
    <t>1. Регистрационные документы (копия свидетельства о гос.регистрации)</t>
  </si>
  <si>
    <t>2. Копии учредительных документов (Устава, Учредительного договора)</t>
  </si>
  <si>
    <r>
      <t>Примечания</t>
    </r>
    <r>
      <rPr>
        <sz val="12"/>
        <rFont val="Times New Roman"/>
        <family val="1"/>
        <charset val="204"/>
      </rPr>
      <t xml:space="preserve">: </t>
    </r>
  </si>
  <si>
    <t>* Копии основных документов должны быть заверены печатью организации и подписью руководителя</t>
  </si>
  <si>
    <t>** В случае если информация является конфиденциальной, сумму можно не указывать.</t>
  </si>
  <si>
    <t>ЗАО "МТБанк" имеет право на проверку всех сведений, из Таблицы 4.</t>
  </si>
  <si>
    <t>Настоящее предложение не является офертой ЗАО "МТБанк"  и не возлагает на ЗАО "МТБанк" каких-либо обязательств в связи с его направлением.</t>
  </si>
  <si>
    <t>Раздел 1. Требование к компании:</t>
  </si>
  <si>
    <t>2.4.</t>
  </si>
  <si>
    <r>
      <t xml:space="preserve">Раздел 2. Отсутствие претензий со стороны государственных органов </t>
    </r>
    <r>
      <rPr>
        <sz val="12"/>
        <rFont val="Microsoft Sans Serif"/>
        <family val="2"/>
        <charset val="204"/>
      </rPr>
      <t>(Нет / Да; если "Да" - указать детали):</t>
    </r>
  </si>
  <si>
    <t>Затраты компаний-участников на подготовку конкурсных предложений ЗАО «МТБанк» не компенсируются</t>
  </si>
  <si>
    <t>6.7.</t>
  </si>
  <si>
    <r>
      <t xml:space="preserve">Ответ </t>
    </r>
    <r>
      <rPr>
        <sz val="16"/>
        <rFont val="Microsoft Sans Serif"/>
        <family val="2"/>
        <charset val="204"/>
      </rPr>
      <t>(да/нет)</t>
    </r>
  </si>
  <si>
    <t>Опыт работы с ЗАО "МТБанк"</t>
  </si>
  <si>
    <t>Конкурсные документы к открытому конкурсу №</t>
  </si>
  <si>
    <t>Требования к предмету закупки:</t>
  </si>
  <si>
    <t>функционально-технические:</t>
  </si>
  <si>
    <t>5.1.1.</t>
  </si>
  <si>
    <t>5.1.2.</t>
  </si>
  <si>
    <t>1.3.4.</t>
  </si>
  <si>
    <t>1.3.5.</t>
  </si>
  <si>
    <t>Общая информация об участнике конкурса</t>
  </si>
  <si>
    <t>Руководитель</t>
  </si>
  <si>
    <t xml:space="preserve">Информация о компании-участнике </t>
  </si>
  <si>
    <t xml:space="preserve">Компания-участник гарантирует достоверность представленных данных. </t>
  </si>
  <si>
    <t>Квалификационные данные компании-участника</t>
  </si>
  <si>
    <t>5. Заполненные таблицы 1 и 2</t>
  </si>
  <si>
    <t>по срокам исполнения обязательств:</t>
  </si>
  <si>
    <t xml:space="preserve">1.3.6. </t>
  </si>
  <si>
    <t>Перечень копий обязательных документов *</t>
  </si>
  <si>
    <t>Наименование и краткое описание  предмета закупки:</t>
  </si>
  <si>
    <t xml:space="preserve"> расчет стоимости с указанием скидок/наценок/
комиссий и иных дополнительных платежей</t>
  </si>
  <si>
    <t>При отсутствии в конкурсных предложениях документов, требуемых согласно п.п. 3.1-3.2, предложение  может  быть снято  с рассмотрения.</t>
  </si>
  <si>
    <t>Наименование компании-участника:</t>
  </si>
  <si>
    <t>Почтовый адрес</t>
  </si>
  <si>
    <t>ед.изм.</t>
  </si>
  <si>
    <t>Кол-во</t>
  </si>
  <si>
    <t>Цена продажи Банку за единицу, USD без НДС</t>
  </si>
  <si>
    <t>% комиссии участника процедуры закупки</t>
  </si>
  <si>
    <t>Total</t>
  </si>
  <si>
    <t>ф.и.о.</t>
  </si>
  <si>
    <t>Цена за единицу - вход для участника процедуры закупки,
 USD без НДС</t>
  </si>
  <si>
    <t>ИТОГ Цена продажи Банку за партию, 
USD без НДС</t>
  </si>
  <si>
    <t xml:space="preserve">                                                                        Расчет стоимости с указанием скидок/наценок/комиссий и иных дополнительных платежей</t>
  </si>
  <si>
    <t>(подпись)</t>
  </si>
  <si>
    <t>Спецификация</t>
  </si>
  <si>
    <t>Прайсовая  цена производителя за единицу , USD без НДС</t>
  </si>
  <si>
    <t>ИТОГ 
Прайсовая  цена производителя за партию,
 USD без НДС</t>
  </si>
  <si>
    <t>ИТОГ 
Цена за партию вход для комиссионера, 
USD без НДС</t>
  </si>
  <si>
    <t>% скидки производителя от прайсовой цены для участника процедуры закупки</t>
  </si>
  <si>
    <t>Заполняются только ячейки выделенные желтым цветом</t>
  </si>
  <si>
    <r>
      <t xml:space="preserve">1. </t>
    </r>
    <r>
      <rPr>
        <b/>
        <sz val="11"/>
        <color rgb="FF000000"/>
        <rFont val="Calibri"/>
        <family val="2"/>
        <charset val="204"/>
      </rPr>
      <t xml:space="preserve">Прайсовая цена производителя за единицу , USD без НДС </t>
    </r>
    <r>
      <rPr>
        <sz val="11"/>
        <color rgb="FF000000"/>
        <rFont val="Calibri"/>
        <family val="2"/>
        <charset val="204"/>
      </rPr>
      <t>- цена за единицу, указанная в прайсе производителя</t>
    </r>
  </si>
  <si>
    <r>
      <t>2.</t>
    </r>
    <r>
      <rPr>
        <b/>
        <sz val="11"/>
        <color rgb="FF000000"/>
        <rFont val="Calibri"/>
        <family val="2"/>
        <charset val="204"/>
      </rPr>
      <t xml:space="preserve">Цена продажи Банку за единицу, USD без НДС </t>
    </r>
    <r>
      <rPr>
        <sz val="11"/>
        <color rgb="FF000000"/>
        <rFont val="Calibri"/>
        <family val="2"/>
        <charset val="204"/>
      </rPr>
      <t>- цена за единицу, по которой участник продаёт товар Банку</t>
    </r>
  </si>
  <si>
    <r>
      <t>3.</t>
    </r>
    <r>
      <rPr>
        <b/>
        <sz val="11"/>
        <color rgb="FF000000"/>
        <rFont val="Calibri"/>
        <family val="2"/>
        <charset val="204"/>
      </rPr>
      <t xml:space="preserve">Цена за единицу - вход для участника процедуры закупки, USD без НДС </t>
    </r>
    <r>
      <rPr>
        <sz val="11"/>
        <color rgb="FF000000"/>
        <rFont val="Calibri"/>
        <family val="2"/>
        <charset val="204"/>
      </rPr>
      <t>- цена за единицу, по которой участник приобретает товар у производителя.</t>
    </r>
  </si>
  <si>
    <t>Пояснения:</t>
  </si>
  <si>
    <t>1.3.7.</t>
  </si>
  <si>
    <t>по условиям поставки:</t>
  </si>
  <si>
    <t xml:space="preserve">Количество, шт. </t>
  </si>
  <si>
    <t>Наименование товара</t>
  </si>
  <si>
    <t>Другие коммерческие условия предложения:</t>
  </si>
  <si>
    <t>М.П.</t>
  </si>
  <si>
    <t>Участники конкурса должны удовлетворять квалификационным требованиям, изложенным в таблице Т2.</t>
  </si>
  <si>
    <t>Таблица Т1. Информация о компании-участнике</t>
  </si>
  <si>
    <t>Таблица Т2. Квалификационные данные компании-участника</t>
  </si>
  <si>
    <t>Предмет закупки</t>
  </si>
  <si>
    <t>ЗАО «МТБанк» (далее-"Заказчик")предлагает Вам рассмотреть возможность направления конкурсных предложений 
в соответствии с потребностью ЗАО "МТБанк" в следующих  товарах:</t>
  </si>
  <si>
    <t>Критерий оценки</t>
  </si>
  <si>
    <t>Удельный вес критерия</t>
  </si>
  <si>
    <t>Исх. №__________________</t>
  </si>
  <si>
    <t>Дата__________________</t>
  </si>
  <si>
    <t>форма подачи ценового предложения</t>
  </si>
  <si>
    <t>2.5.</t>
  </si>
  <si>
    <t>ЗАО "МТБанк" вправе провести переговоры по улучшению конкурсных предложений (в этом случае о дате и месте проведения переговоров будет сообщено дополнительно)</t>
  </si>
  <si>
    <t>ЗАО "МТБанк" вправе  отказаться от проведения  конкурса в любой момент до заключения договора и не несет за это ответственности перед участниками конкурса.</t>
  </si>
  <si>
    <t>ЗАО "МТБанк" является открытым для всех потенциальных поставщиков и подрядчиков. В случае, если у Вас возникли препятствия по направлению конкурсных предложений, с устными и письменными жалобами на действия наших ответственных сотрудников Вы можете обратиться в  ЗАО "МТБанк" по адресу г. Минск ул.Толстого, д.10 или в адрес Тендерного комитета официальным письмом по электронной почте  tender@mtbank.by.</t>
  </si>
  <si>
    <r>
      <t xml:space="preserve">Объявление об итогах конкурса, содержащее, в случае признания его состоявшимся, наименование Победителя, будет размещено на интернет сайте </t>
    </r>
    <r>
      <rPr>
        <i/>
        <u/>
        <sz val="12"/>
        <color indexed="12"/>
        <rFont val="Microsoft Sans Serif"/>
        <family val="2"/>
        <charset val="204"/>
      </rPr>
      <t xml:space="preserve"> www.icetrade.by </t>
    </r>
    <r>
      <rPr>
        <sz val="12"/>
        <rFont val="Microsoft Sans Serif"/>
        <family val="2"/>
        <charset val="204"/>
      </rPr>
      <t xml:space="preserve">после заключения договора с победителем. Участникам также будут направлены письменные уведомления об итогах конкурса без указания цены победителя. </t>
    </r>
  </si>
  <si>
    <t>Ф.И.О., должность</t>
  </si>
  <si>
    <t>Сотрудник компании, у которого можно получить информацию по вопросам, связанным с предоставленной документацией (указать  Ф.И.О., E-mail и конт. тел.)</t>
  </si>
  <si>
    <r>
      <t xml:space="preserve">
</t>
    </r>
    <r>
      <rPr>
        <sz val="12"/>
        <color rgb="FFFF0000"/>
        <rFont val="MS Sans Serif"/>
        <charset val="1"/>
      </rPr>
      <t>личная подпись*____________________</t>
    </r>
  </si>
  <si>
    <t>подпись, печать</t>
  </si>
  <si>
    <t>заверенные копии документов по перечню согласно таблицы Т3</t>
  </si>
  <si>
    <t>Нахождение участника в Реестре поставщиков (подрядчиков, исполнителей), временно не допускаемых к закупкам (сайт icetrade.by) или в Списке поставщиков (подрядчиков, исполнителей), временно не допускаемых к участию в процедурах государственных закупок (сайт gias.by)</t>
  </si>
  <si>
    <t>*Наличие положительного ответа по любому из пунктов 2.1.-2.5., может быть причиной снятия предложения с рассмотрения</t>
  </si>
  <si>
    <t>УНП (ИНН)</t>
  </si>
  <si>
    <t>Раздел 3. Опыт работы по виду деятельности, являющимся предметом закупки:</t>
  </si>
  <si>
    <t>Общий период работы на рынке Республики Беларусь (РФ),  лет</t>
  </si>
  <si>
    <t>Раздел 4. Дополнительная информация:</t>
  </si>
  <si>
    <r>
      <t>Открытие конкурсных предложений будет проходить</t>
    </r>
    <r>
      <rPr>
        <sz val="12"/>
        <color indexed="12"/>
        <rFont val="Microsoft Sans Serif"/>
        <family val="2"/>
        <charset val="204"/>
      </rPr>
      <t xml:space="preserve"> </t>
    </r>
    <r>
      <rPr>
        <sz val="12"/>
        <rFont val="Microsoft Sans Serif"/>
        <family val="2"/>
        <charset val="204"/>
      </rPr>
      <t xml:space="preserve"> по адресу г. Минск ул. З. Бядули, д. 11. (присутствие представителей участников при открытии конкурсных</t>
    </r>
    <r>
      <rPr>
        <sz val="12"/>
        <color indexed="12"/>
        <rFont val="Microsoft Sans Serif"/>
        <family val="2"/>
        <charset val="204"/>
      </rPr>
      <t xml:space="preserve"> </t>
    </r>
    <r>
      <rPr>
        <sz val="12"/>
        <rFont val="Microsoft Sans Serif"/>
        <family val="2"/>
        <charset val="204"/>
      </rPr>
      <t>предложений не предусматривается.)</t>
    </r>
  </si>
  <si>
    <t>В случае нахожденияучастника в одном или двух из указанных реестров, предложение может быть отклонено.</t>
  </si>
  <si>
    <t>Ставка НДС,
%</t>
  </si>
  <si>
    <t>* ячейки, выделенные цветом, заполняются участником конкурса</t>
  </si>
  <si>
    <t>**Предложения, содержащие другие условия, будут отклонены.</t>
  </si>
  <si>
    <t>Условия поставки:**</t>
  </si>
  <si>
    <t>Условия оплаты:**</t>
  </si>
  <si>
    <t>Раздел 5. Контактная информация:</t>
  </si>
  <si>
    <t>5.2.</t>
  </si>
  <si>
    <t>5.3.</t>
  </si>
  <si>
    <t>5.4.</t>
  </si>
  <si>
    <t>5.5.</t>
  </si>
  <si>
    <t>5.6.</t>
  </si>
  <si>
    <t>5.7.</t>
  </si>
  <si>
    <t>Крот Владимир Иванович, т. +375 29 633 16 30</t>
  </si>
  <si>
    <t>Требования к предмету закупки</t>
  </si>
  <si>
    <t>Факт подачи участником конкурсного предложения считается надлежащим ознакомлением и согласием со стороны участника со всеми условиями конкурсных документов.</t>
  </si>
  <si>
    <t xml:space="preserve">Победитель -  резидент Республики Беларусь обязуется открыть текущий счет в ЗАО "МТБанк" для осуществления всех расчетов по договору, заключенному в результате проведения настоящей процедуры закупки. Использование при расчетах реквизитов другого банка возможно в исключительных случаях по письменному ходатайству участника конкурса, признанного Тендерным комитетом Заказчика  обоснованным. </t>
  </si>
  <si>
    <r>
      <t xml:space="preserve">Наличие возбужденных уголовных дел и неснятых судимостей в отношении </t>
    </r>
    <r>
      <rPr>
        <b/>
        <sz val="12"/>
        <rFont val="Microsoft Sans Serif"/>
        <family val="2"/>
        <charset val="204"/>
      </rPr>
      <t>руководителей</t>
    </r>
    <r>
      <rPr>
        <sz val="12"/>
        <rFont val="Microsoft Sans Serif"/>
        <family val="2"/>
        <charset val="204"/>
      </rPr>
      <t xml:space="preserve"> (</t>
    </r>
    <r>
      <rPr>
        <b/>
        <sz val="12"/>
        <rFont val="Microsoft Sans Serif"/>
        <family val="2"/>
        <charset val="204"/>
      </rPr>
      <t>учредителей, участников</t>
    </r>
    <r>
      <rPr>
        <sz val="12"/>
        <rFont val="Microsoft Sans Serif"/>
        <family val="2"/>
        <charset val="204"/>
      </rPr>
      <t>)</t>
    </r>
  </si>
  <si>
    <t>Наименование и обозначение предмета закупки.</t>
  </si>
  <si>
    <t>POS-терминал</t>
  </si>
  <si>
    <t>Доставка товара на склад Заказчика по адресу: г. Минск, Партизанский проспект, 6а -  силами и за счет Поставщика.</t>
  </si>
  <si>
    <t>В подтверждение предоставляется  копия авторизационного письма производителя товара, либо копия договора с производителем о взаимодействии.</t>
  </si>
  <si>
    <t xml:space="preserve">Спецификация (форма прилагается к настоящим конкурсным документам) </t>
  </si>
  <si>
    <t>Семиглазов Александр Александрович, тел. (+ 375 44)  504 -07-74</t>
  </si>
  <si>
    <t>по предмету закупки (технические вопросы):</t>
  </si>
  <si>
    <t>по проведению конкурса (процедурные вопросы):</t>
  </si>
  <si>
    <t>POS-терминалы</t>
  </si>
  <si>
    <r>
      <t xml:space="preserve">	POS-терминал </t>
    </r>
    <r>
      <rPr>
        <b/>
        <i/>
        <sz val="14"/>
        <color rgb="FFFF0000"/>
        <rFont val="MS Sans Serif"/>
        <charset val="204"/>
      </rPr>
      <t>(модель)</t>
    </r>
  </si>
  <si>
    <t>Доставка товара на склад Заказчика  -  силами и за счет Поставщика</t>
  </si>
  <si>
    <t>3. Балансы предприятия (баланс, отчет о прибыли и убытках на последнюю отчетную дату 2024 года);</t>
  </si>
  <si>
    <t>7. Ценовое предложение (Спецификация  по прилагаемой форме)</t>
  </si>
  <si>
    <t xml:space="preserve">Статус официального представителя производителя POS-терминалов в Республике Беларусь  (предложенных в рамках настоящего конкурса) </t>
  </si>
  <si>
    <t xml:space="preserve">6. Авторизационное письмо, подтверждающее статус официального представителя производителя POS-терминалов в Республике Беларусь  (предложенных в рамках настоящего конкурса) </t>
  </si>
  <si>
    <r>
      <t xml:space="preserve">Выбор предложения с наименьшей общей ценой (стоимостью).
</t>
    </r>
    <r>
      <rPr>
        <sz val="12"/>
        <color rgb="FFFF0000"/>
        <rFont val="Microsoft Sans Serif"/>
        <family val="2"/>
        <charset val="204"/>
      </rPr>
      <t xml:space="preserve">Заключение договора с победителем производится после выделения соответствующего финансирования по внутренней процедуре Заказчика. </t>
    </r>
  </si>
  <si>
    <t>Метод выбора победителя и заключение договора</t>
  </si>
  <si>
    <t>Раздел 5. Процедура определения победителя и заключение договора.</t>
  </si>
  <si>
    <t>1.3.8.</t>
  </si>
  <si>
    <t>Эскиз устройства</t>
  </si>
  <si>
    <t>5. Поставщик устройства обязан перед началом брендирования всей партии устройств предоставить Заказчику:</t>
  </si>
  <si>
    <t xml:space="preserve">                     Техническое задание на брендирование терминала.</t>
  </si>
  <si>
    <t>Приложение 2 к конкурсным документам</t>
  </si>
  <si>
    <r>
      <t xml:space="preserve">Общая стоимость 
без НДС
</t>
    </r>
    <r>
      <rPr>
        <i/>
        <sz val="14"/>
        <color rgb="FFFF0000"/>
        <rFont val="Microsoft Sans Serif"/>
        <family val="2"/>
        <charset val="204"/>
      </rPr>
      <t xml:space="preserve">(указать валюту) </t>
    </r>
  </si>
  <si>
    <r>
      <t xml:space="preserve">Общая стоимость с НДС  
</t>
    </r>
    <r>
      <rPr>
        <i/>
        <sz val="14"/>
        <color rgb="FFFF0000"/>
        <rFont val="Microsoft Sans Serif"/>
        <family val="2"/>
        <charset val="204"/>
      </rPr>
      <t xml:space="preserve">(указать валюту)  </t>
    </r>
  </si>
  <si>
    <t xml:space="preserve">В подтверждение согласия на проверку данной информации руководители и учредители (участники) организаций-резидентов РБ  предоставляют подписаные документы по форме согласно Приложению 3 к настоящим конкурсным документам. </t>
  </si>
  <si>
    <t>Согласия на проверку и обработку информации и персональных данных</t>
  </si>
  <si>
    <t>Приложение 3</t>
  </si>
  <si>
    <t>Низовец Юлия Святославовна: +375 29 645-75-50</t>
  </si>
  <si>
    <t>по приему конкурсных предложений</t>
  </si>
  <si>
    <t>8. Расчет по форме согласно Приложению 2.  (Скан-копия подписанного оригинала и файл формата Excel).</t>
  </si>
  <si>
    <t>s</t>
  </si>
  <si>
    <t>к конкурсным документам</t>
  </si>
  <si>
    <t xml:space="preserve">Наименование участника: </t>
  </si>
  <si>
    <t xml:space="preserve">Открытый конкурс №: </t>
  </si>
  <si>
    <t>№ п/п</t>
  </si>
  <si>
    <t>Руководитель                 _______________________</t>
  </si>
  <si>
    <t>Фамилия, инициалы</t>
  </si>
  <si>
    <t>(подпись, печать)</t>
  </si>
  <si>
    <t>Обозначение терминала:</t>
  </si>
  <si>
    <t>Операционная система Android</t>
  </si>
  <si>
    <t>Лицензия на прикладное программное обеспечение POS-терминала.</t>
  </si>
  <si>
    <t>Поддержка протокола авторизации Cortex POS ISO 8583 (подтверждается протоколом тестирования участника с ЗАО «МТБанк»).</t>
  </si>
  <si>
    <t>Обслуживание банковских платежных карточек Белкарт, VISA, MasterCard, MIR c магнитной полосой, чипом с контактным и бесконтактным интерфейсом.</t>
  </si>
  <si>
    <t xml:space="preserve">Совместимость с системой конфигурирования и управления терминалами XTMS, PTMS или GTRM, используемой банком, с указанием стоимости расширения действующих лицензий или других затрат (при наличии). Стоимость расширения действующих лицензий или других затрат (при наличии) должна быть включена в цену предложения по POS - терминалам. </t>
  </si>
  <si>
    <t>Возможность работы с не менее 8 виртуальными терминалами (с указанием наименования виртуального терминала) на одном POS (выбор осуществляется кассиром).</t>
  </si>
  <si>
    <t>Поддержка операций: Оплата, Расчет, Возврат(ввод RRN опционален), Отмена, Преавторизация, Отмена Преавторизации.</t>
  </si>
  <si>
    <t>Поддержка оплаты: рублями, баллами.</t>
  </si>
  <si>
    <t>Интеграция с кассовым ПО на базе Android. Интеграция должна предусматривать возможность работы с минимум тремя операторами программных кассовых систем, в том числе с ПКС «Электронный чек», ПКС «Цифровые кассы».</t>
  </si>
  <si>
    <t>В стоимость предложения должно быть включено осуществление размещения актуальных версий кассового ПО и приложений/модулей для интеграции кассового ПО с внешним ПО пользователя устройства (при наличии) в каталоге приложений (маркете приложений) в процессе эксплуатации оборудования Банком.</t>
  </si>
  <si>
    <t>В стоимость предложения должна быть включена предустановка ПО операторов программных кассовых систем, с которыми возможна интеграция.</t>
  </si>
  <si>
    <t>Заданные  характеристики товара и сопутствующие требования</t>
  </si>
  <si>
    <t>Характеристики предлагаемого товара 
(соответствие сопутствующим требованиям - да/нет)</t>
  </si>
  <si>
    <t>1. Основные требовнаия к ПО</t>
  </si>
  <si>
    <t>2. Требования к технической составляющей терминала:</t>
  </si>
  <si>
    <t>Возможность чтения магнитной полосы банковских платежных карточек;</t>
  </si>
  <si>
    <t>Возможность чтения чипа EMV банковских платежных карточек;</t>
  </si>
  <si>
    <t>Возможность чтения бесконтактных банковских платежных карточек;</t>
  </si>
  <si>
    <t>Модуль не ниже 3G, встроенный (допускаются дополнительные интерфейсы);</t>
  </si>
  <si>
    <t>Принтер для печати чеков;</t>
  </si>
  <si>
    <t>Питание от сети 220В;</t>
  </si>
  <si>
    <t>Возможность автономной работы от аккумулятора;</t>
  </si>
  <si>
    <t>Наличие слота для размещения физического токена СКО внутри устройства</t>
  </si>
  <si>
    <t>Рулон чековой ленты;</t>
  </si>
  <si>
    <t>Срок гарантии - не менее 12 месяцев</t>
  </si>
  <si>
    <t>1.8.</t>
  </si>
  <si>
    <t>1.9.</t>
  </si>
  <si>
    <t>1.10.</t>
  </si>
  <si>
    <t>1.11.</t>
  </si>
  <si>
    <t>2.6.</t>
  </si>
  <si>
    <t>2.7.</t>
  </si>
  <si>
    <t>2.8.</t>
  </si>
  <si>
    <t>2.9.</t>
  </si>
  <si>
    <t>2.10.</t>
  </si>
  <si>
    <t>2.11.</t>
  </si>
  <si>
    <t>3.</t>
  </si>
  <si>
    <t>5.</t>
  </si>
  <si>
    <t>6.</t>
  </si>
  <si>
    <r>
      <t>В стоимость товара должны быть включены: пошлины, налоги и сборы, а также расходы по доставке оборудования на склад Банка (г. Минск, пр-т Партизанский, 6а).</t>
    </r>
    <r>
      <rPr>
        <b/>
        <sz val="13"/>
        <rFont val="Times New Roman"/>
        <family val="1"/>
        <charset val="204"/>
      </rPr>
      <t xml:space="preserve"> </t>
    </r>
  </si>
  <si>
    <t>4. В стоимость товара должно быть включено:</t>
  </si>
  <si>
    <t>Таблица соответствия</t>
  </si>
  <si>
    <t>3.2.6.</t>
  </si>
  <si>
    <t>Приложение 4</t>
  </si>
  <si>
    <t>Информация по п. 3.2.1.-3.2.7. должна быть подписана руководителем компании и заверена печатью компании. Ценовое предложение должно быть подготовлено и предоставлено на русском языке.</t>
  </si>
  <si>
    <t>3.2.7.</t>
  </si>
  <si>
    <t>9. Таблица соответствия товара техническим и сопутствующим требованиям (заполненное Приложение 3)</t>
  </si>
  <si>
    <t>10. Согласия на проверку и обработку информации и персональных данных по форме согласно Приложению 4 (согласие на проверку МВД - только для резидентов РБ).</t>
  </si>
  <si>
    <t xml:space="preserve">11. Опись документов, составляющих конкурсное предложение. </t>
  </si>
  <si>
    <t xml:space="preserve">200
Допускается проведение дополнительной закупки по ценам, предложенным победителем, в пределах 30% от указанного количества </t>
  </si>
  <si>
    <t>№ Лота</t>
  </si>
  <si>
    <t xml:space="preserve">300
Допускается проведение дополнительной закупки по ценам, предложенным победителем, в пределах 30% от указанного количества </t>
  </si>
  <si>
    <t xml:space="preserve">377
Допускается проведение дополнительной закупки по ценам, предложенным победителем, в пределах 30% от указанного количества </t>
  </si>
  <si>
    <t xml:space="preserve">4200
Допускается проведение дополнительной закупки по ценам, предложенным победителем, в пределах 30% от указанного количества </t>
  </si>
  <si>
    <t>ОК 25/1</t>
  </si>
  <si>
    <t>1. Основные требования к ПО: аналогично лоту 1;
2.Требования к технической составляющей терминала: аналогично лоту 1;
3. Срок гарантии - не менее 12 месяцев;
4. В стоимость поставки оборудования должно быть включено: аналогично лоту 1</t>
  </si>
  <si>
    <t>1. Основные требования к ПО: аналогично лоту 1;
2.Требования к технической составляющей терминала: аналогично лоту 1;
3. Срок гарантии - не менее 12 месяцев;
4. В стоимость поставки товара должно быть включено:
4.1.   Доставка товара на склад Заказчика по адресу: г. Минск, Партизанский проспект, 6а - силами и за счет Поставщика;
4.2.  Пошлины, налоги и сборы, а также расходы по доставке оборудования на склад Заказчика (г. Минск, пр-т Партизанский, 6а);
4.3. Брендирование устройства в цвета, определяемые Заказчиком;
4.4. Размещение логотипов на устройстве, определяемые Заказчиком;
Эскизы устройства, цветовая палитра (коды цветов) и размещение логотипа указаны в Приложении 1 к настоящим конкурсным документам. Логотип в необходимом формате предоставляется Заказчиком в течение 7 рабочих дней после подписания договора.</t>
  </si>
  <si>
    <t>Лот 1: до 10.03.2025
Лот 2: до 14.03.2025
Лот 3: до 20.03.2025
Лот 4: до 28.03.2025
Лот 5: до 01.07.2025</t>
  </si>
  <si>
    <t xml:space="preserve">Общая стоимость предложения по лоту  с НДС </t>
  </si>
  <si>
    <t>Участники вправе подавать предложения на любое количество лотов.. Оценка  предложений и выбор победителя производится по каждому лоту отдельно по следующему критерию и методике:</t>
  </si>
  <si>
    <r>
      <t>№ открытого конкурса по выбору исполнителя:</t>
    </r>
    <r>
      <rPr>
        <b/>
        <sz val="12"/>
        <color rgb="FFFF0000"/>
        <rFont val="MS Sans Serif"/>
        <charset val="204"/>
      </rPr>
      <t xml:space="preserve"> ОК 25/1</t>
    </r>
  </si>
  <si>
    <t>*является подтверждением согласия  на сбор и обработку персональных данных</t>
  </si>
  <si>
    <t>Размер ответственности победителя за неисполнение и/или ненадлежащее исполнение обязательств:
- за непоставку (недопоставку) товара – пеня в размере 0,15% от стоимости непоставленного (недопоставленного) товара за каждый день просрочки;
- в случае поставки оборудования ненадлежащего качества, некомплектного оборудования, поставщик по требованию покупателя уплачивает неустойку (штраф) в размере 15% от стоимости некачественного или некомплектного оборудования;
 - поставщик обязуется возместить понесенные Заказчиком убытки (реальный ущерб), причиненные некорректной работой программного обеспечения POS-терминалов. Убытки подлежат возмещению поставщиком в течение 15 (пятнадцать) рабочих дней, исчисляемых с даты направления Заказчиком письменного уведомления с приложением документов, подтверждающих размер понесенных Заказчиком убытков в связи с некорректной работой программного обеспечения;
- иная предусмотренная законодательством Республики Беларусь ответственность.</t>
  </si>
  <si>
    <r>
      <t xml:space="preserve">           </t>
    </r>
    <r>
      <rPr>
        <b/>
        <sz val="12"/>
        <rFont val="Microsoft Sans Serif"/>
        <family val="2"/>
        <charset val="204"/>
      </rPr>
      <t>Резиденты Республики Беларусь указывают цену предложения и договора в белорусских рублях или долларах США. 
        Для нерезидентов РБ допускается указание стоимости предложения в валюте страны регистрации. 
        Оплата резидентам РБ – в белорусских рублях по курсу НБРБ на день поставки (при указании цены в USD). Нерезидентам РБ – в валюте предложения.</t>
    </r>
    <r>
      <rPr>
        <sz val="12"/>
        <rFont val="Microsoft Sans Serif"/>
        <family val="2"/>
        <charset val="204"/>
      </rPr>
      <t xml:space="preserve">
        Расчет цены должен содержать все расходы, связанные с приобретением предмета закупки, включая транспортировку, разгрузку, страховку, уплату таможенных пошлин, налогов, сборов и другие обязательные платежи в республиканский и (или) местные бюджеты, в том числе государственные целевые бюджетные фонды, государственные внебюджетные и инновационные фонды.
        </t>
    </r>
    <r>
      <rPr>
        <b/>
        <sz val="12"/>
        <rFont val="Microsoft Sans Serif"/>
        <family val="2"/>
        <charset val="204"/>
      </rPr>
      <t>Ценовое предложение предоставляется по форме согласно прилагаемой Спецификации.</t>
    </r>
    <r>
      <rPr>
        <sz val="12"/>
        <rFont val="Microsoft Sans Serif"/>
        <family val="2"/>
        <charset val="204"/>
      </rPr>
      <t xml:space="preserve">
        Для целей сравнения предложений участников принимается цена предложения с НДС, а при поставке участником-нерезидентом учитываются все дополнительные платежи и пошлины, взимаемые по законодательству Республики Беларусь при поставке товаров (работ, услуг) на территорию Республики Беларусь.
       </t>
    </r>
    <r>
      <rPr>
        <b/>
        <sz val="12"/>
        <rFont val="Microsoft Sans Serif"/>
        <family val="2"/>
        <charset val="204"/>
      </rPr>
      <t xml:space="preserve">  В случае, если участник не является производителем предлагаемого товара, конкурсное предложение такого участника должно содержать расчет стоимости с указанием скидок/наценок/комиссий и иных дополнительных платежей, позволяющих оценить уровень предоставленной скидки от прайсовой цены производителя и  уровень комиссионного вознаграждения (маржи) участника. Оформляется по форме согласно Приложению 2 к настоящим конкурсным документам.
        Все цены должны быть фиксированными до полного исполнения договора. </t>
    </r>
  </si>
  <si>
    <t>дополнительные условия</t>
  </si>
  <si>
    <t xml:space="preserve">       Победителем должны быть соблюдены все корпоративные процедуры, необходимые для заключения и исполнения Договора (получены необходимые разрешения, решения, согласования и т.д. в том числе в отношении крупной сделки).
       В договор будет внесен обязательный пункт:
«Для заключения настоящего Договора Поставщик имеет все необходимые полномочия, включая решения собственника/участника(ов) и (или) уполномоченного органа управления (в том числе по совершению крупных сделок в соответствии с требованиями статьи 58 Закона Республики Беларусь «О хозяйственных обществах)», если это требуется в соответствии с законодательством, локальными правовыми актами Поставщика или трудовым договором (контрактом, договором (контрактом) на оказание услуг управления), заключенным с Поставщиком.
        Если выбранный Победитель  отказался подписать договор, либо не может его  подписать в связи с тем, что в период проведения процедуры прекратил свою деятельность, оказался в процессе ликвидации, разделения, выделения или был признан в установленном порядке экономически несостоятельным (банкротом), за исключением находящегося в процедуре санации, Заказчик вправе выбрать победителем участника, предложение которого заняло второе место в процедуре закупки.</t>
  </si>
  <si>
    <t>1. Корпус терминального устройства (модели устройств приведены справочно), имеющий темно-синий оттенок на эскизе, в том числе внутренняя сторона устройства, должна быть выполнена в темно-синем Pantone: 289 C / RAL5005. Метод покраски «в массе».</t>
  </si>
  <si>
    <t>2. Части устройств (модели устройств приведены справочно), имеющие красно-морковный оттенок на эскизе, в том числе внутренняя сторона, должны быть выполнены в Pantone: 7417 C / RAL3020. Метод покраски «в массе».</t>
  </si>
  <si>
    <t xml:space="preserve">3. Логотип Банка «МТБанк», изображенный на эскизе должен быть выполнен в соответствии с вложением «Лого МТБанк белый.svq». Размер изображения 67х9 мм. Метод нанесения логотипа «УФ-печать». Гарантийный срок на печать должен составлять не менее 12 месяцев. Размер и размещение логотипа может быть изменено по согласованию с Банком. </t>
  </si>
  <si>
    <t xml:space="preserve">4. Надпись «Здесь все пройдет», изображенный на эскизе и рисунок бесконтактных платежей должен быть выполнен в соответствии с вложением «Здесь все пройдет.svq». Размер изображения 65х32 мм. Метод нанесения логотипа «УФ-печать». Гарантийный срок на печать должен составлять не менее 12 месяцев. </t>
  </si>
  <si>
    <t xml:space="preserve"> - эскиз устройства со всех сторон, в том числе отдельно на эскизе выделить части устройства, содержащие надписи и согласовать его с Заказчиком</t>
  </si>
  <si>
    <t xml:space="preserve"> - показать готовый экземпляр устройства в соответствии с эскизом устройства в фото и  видеоизображении высокого качества и согласовать его с Заказчиком.</t>
  </si>
  <si>
    <t>Лот №:</t>
  </si>
  <si>
    <t>Эскиз Feitian F20</t>
  </si>
  <si>
    <t>Эскиз SunmiP2SE</t>
  </si>
  <si>
    <t>Эскиз NexgoN86</t>
  </si>
  <si>
    <t>Эскиз Pax 930 RTX</t>
  </si>
  <si>
    <t>2.12.</t>
  </si>
  <si>
    <t>ОЗУ не менее 2 Гб; ПЗУ не менее 16 Гб.</t>
  </si>
  <si>
    <t>Наличие камеры с разрешением не менее 2 Мп на нижней части устройства</t>
  </si>
  <si>
    <t>Брендирование устройства в цвета, определяемые Заказчиком (для Лота 5)</t>
  </si>
  <si>
    <t>Размещение логотипов на устройстве, определяемые Заказчиком (для Лота 5)</t>
  </si>
  <si>
    <t>Срок поставки</t>
  </si>
  <si>
    <t>Лот №</t>
  </si>
  <si>
    <t>Количество,
шт.</t>
  </si>
  <si>
    <t>* ячейки, выделенные цветом, заполняются участником конкурса для лотов, на которые подается предложение</t>
  </si>
  <si>
    <t xml:space="preserve">В течение 10 рабочих дней с даты подписания ТТН. </t>
  </si>
  <si>
    <t xml:space="preserve">Для всех лотов: в течение 10 (десяти) банковских дней с даты подписания ТТН. </t>
  </si>
  <si>
    <t xml:space="preserve">№ открытого конкурса: </t>
  </si>
  <si>
    <t xml:space="preserve">Предмет закупки: </t>
  </si>
  <si>
    <r>
      <t xml:space="preserve">Конкурсные предложения должны содержать сведения, требуемые конкурсными документами </t>
    </r>
    <r>
      <rPr>
        <b/>
        <sz val="12"/>
        <rFont val="Microsoft Sans Serif"/>
        <family val="2"/>
        <charset val="204"/>
      </rPr>
      <t>(согласно Таблицы Т3 с учетом п. 3.2 настоящих конкурсных документов)
Таблица Т3 не является частью конкурсного предложения участника и составлена в качестве перечня необходимых для предоставления документов.</t>
    </r>
  </si>
  <si>
    <r>
      <t>по форме согласно Приложению 2 (</t>
    </r>
    <r>
      <rPr>
        <b/>
        <sz val="12"/>
        <rFont val="Microsoft Sans Serif"/>
        <family val="2"/>
        <charset val="204"/>
      </rPr>
      <t>в форме скан-копии с подписанного оригинала и в форме файла формата Excel)</t>
    </r>
  </si>
  <si>
    <r>
      <t xml:space="preserve">        Документы по п. 3.2.1.-3.2.5. и Таблице Т3 должны быть представлены в отсканированном виде </t>
    </r>
    <r>
      <rPr>
        <b/>
        <sz val="12"/>
        <rFont val="Microsoft Sans Serif"/>
        <family val="2"/>
        <charset val="204"/>
      </rPr>
      <t xml:space="preserve"> в форматах  (pdf, jpg.) и направлены по электронной почте (в запароленном архиве)</t>
    </r>
    <r>
      <rPr>
        <sz val="12"/>
        <rFont val="Microsoft Sans Serif"/>
        <family val="2"/>
        <charset val="204"/>
      </rPr>
      <t>. Адрес электронной почты:</t>
    </r>
    <r>
      <rPr>
        <b/>
        <sz val="12"/>
        <rFont val="Microsoft Sans Serif"/>
        <family val="2"/>
        <charset val="204"/>
      </rPr>
      <t xml:space="preserve"> tender@mtbank.by.</t>
    </r>
    <r>
      <rPr>
        <sz val="12"/>
        <rFont val="Microsoft Sans Serif"/>
        <family val="2"/>
        <charset val="204"/>
      </rPr>
      <t xml:space="preserve"> Объем архива должен быть не более 15 Мб. При большем объеме информации архивы следует разделять на части, каждая объемом не более 15 Мб.       
        Пароль на архив должен быть направлен по истечению срока на подготовку и подачу предложений, но не позднее 9-00 следующего дня на вышеуказанный электронный адрес.  
         При отправке предложения в Теме сообщения необходимо указать внутренний номер конкурса </t>
    </r>
    <r>
      <rPr>
        <b/>
        <sz val="12"/>
        <rFont val="Microsoft Sans Serif"/>
        <family val="2"/>
        <charset val="204"/>
      </rPr>
      <t xml:space="preserve">ОК 25/1 </t>
    </r>
    <r>
      <rPr>
        <sz val="12"/>
        <rFont val="Microsoft Sans Serif"/>
        <family val="2"/>
        <charset val="204"/>
      </rPr>
      <t>и наименование Участника. В сопроводительном сообщении (подписи) должны быть указаны контактные данные ответственного лица со стороны Участника.</t>
    </r>
  </si>
  <si>
    <r>
      <t>№ открытого конкурса по выбору поставщика:</t>
    </r>
    <r>
      <rPr>
        <b/>
        <sz val="14"/>
        <color rgb="FFFF0000"/>
        <rFont val="MS Sans Serif"/>
        <family val="2"/>
        <charset val="204"/>
      </rPr>
      <t xml:space="preserve"> ОК 25/1</t>
    </r>
  </si>
  <si>
    <r>
      <t xml:space="preserve">4. Заявление об отсутствии задолженности перед бюджетом по уплате налогов, сборов (пошлин) по состоянию на </t>
    </r>
    <r>
      <rPr>
        <b/>
        <sz val="14"/>
        <color rgb="FFFF0000"/>
        <rFont val="Microsoft Sans Serif"/>
        <family val="2"/>
        <charset val="204"/>
      </rPr>
      <t>01.01.2025</t>
    </r>
    <r>
      <rPr>
        <b/>
        <sz val="14"/>
        <rFont val="Microsoft Sans Serif"/>
        <family val="2"/>
        <charset val="204"/>
      </rPr>
      <t>.</t>
    </r>
  </si>
  <si>
    <t xml:space="preserve">Актуальные сертификаты PCI PED/PTC, EMV Level 1 &amp; 2 contact, EMV Level 1 contactless, (с предоставлением их копий); ядро устройства должно быть в реестре рекомендованных устройств для прохождения СИТЭС по контакту и бесконтакту </t>
  </si>
  <si>
    <r>
      <rPr>
        <b/>
        <sz val="12"/>
        <rFont val="Microsoft Sans Serif"/>
        <family val="2"/>
        <charset val="204"/>
      </rPr>
      <t>1.	  Основные требования к ПО:</t>
    </r>
    <r>
      <rPr>
        <sz val="12"/>
        <rFont val="Microsoft Sans Serif"/>
        <family val="2"/>
        <charset val="204"/>
      </rPr>
      <t xml:space="preserve">
Операционная система Android
Лицензия на прикладное программное обеспечение POS-терминала.
Поддержка протокола авторизации Cortex POS ISO 8583 (подтверждается протоколом тестирования участника с ЗАО «МТБанк»).
Обслуживание банковских платежных карточек Белкарт, VISA, MasterCard, MIR c магнитной полосой, чипом с контактным и бесконтактным интерфейсом.
Совместимость с системой конфигурирования и управления терминалами XTMS, PTMS или GTRM, используемой банком, с указанием стоимости расширения действующих лицензий или других затрат (при наличии). Стоимость расширения действующих лицензий или других затрат (при наличии) должна быть включена в цену предложения по POS - терминалам. 
Возможность работы с не менее 8 виртуальными терминалами (с указанием наименования виртуального терминала) на одном POS (выбор осуществляется кассиром).
Поддержка операций: Оплата, Расчет, Возврат(ввод RRN опционален), Отмена, Преавторизация, Отмена Преавторизации.
Поддержка оплаты: рублями, баллами.
Интеграция с кассовым ПО на базе Android. Интеграция должна предусматривать возможность работы с минимум тремя операторами программных кассовых систем, в том числе с ПКС «Электронный чек», ПКС «Цифровые кассы».
</t>
    </r>
    <r>
      <rPr>
        <sz val="12"/>
        <color rgb="FFFF0000"/>
        <rFont val="Microsoft Sans Serif"/>
        <family val="2"/>
        <charset val="204"/>
      </rPr>
      <t>В стоимость предложения должно быть включено осуществление размещения актуальных версий кассового ПО и приложений/модулей для интеграции кассового ПО с внешним ПО пользователя устройства (при наличии) в каталоге приложений (маркете приложений) в процессе эксплуатации оборудования Заказчиком.</t>
    </r>
    <r>
      <rPr>
        <sz val="12"/>
        <rFont val="Microsoft Sans Serif"/>
        <family val="2"/>
        <charset val="204"/>
      </rPr>
      <t xml:space="preserve">
</t>
    </r>
    <r>
      <rPr>
        <sz val="12"/>
        <color rgb="FFFF0000"/>
        <rFont val="Microsoft Sans Serif"/>
        <family val="2"/>
        <charset val="204"/>
      </rPr>
      <t>В стоимость предложения должна быть включена предустановка ПО операторов программных кассовых систем, с которыми возможна интеграция.</t>
    </r>
    <r>
      <rPr>
        <sz val="12"/>
        <rFont val="Microsoft Sans Serif"/>
        <family val="2"/>
        <charset val="204"/>
      </rPr>
      <t xml:space="preserve">
</t>
    </r>
    <r>
      <rPr>
        <b/>
        <sz val="12"/>
        <rFont val="Microsoft Sans Serif"/>
        <family val="2"/>
        <charset val="204"/>
      </rPr>
      <t>2.	Требования к технической составляющей терминала:</t>
    </r>
    <r>
      <rPr>
        <sz val="12"/>
        <rFont val="Microsoft Sans Serif"/>
        <family val="2"/>
        <charset val="204"/>
      </rPr>
      <t xml:space="preserve">
Возможность чтения магнитной полосы банковских платежных карточек;
Возможность чтения чипа EMV банковских платежных карточек;
Возможность чтения бесконтактных банковских платежных карточек;
Модуль не ниже 3G, встроенный (допускаются дополнительные интерфейсы);
Принтер для печати чеков;
Питание от сети 220В;
Возможность автономной работы от аккумулятора;
Наличие слота для размещения физического токена СКО внутри устройства
Актуальные сертификаты PCI PED/PTC, EMV Level 1 &amp; 2 contact, EMV Level 1 contactless, (с предоставлением их копий); ядро устройства должно быть в реестре рекомендованных устройств для прохождения СИТЭС по контакту и бесконтакту 
Рулон чековой ленты;
Наличие камеры с разрешением не менее 2Мп на нижней части устройства;
ОЗУ не менее 2 Гб; ПЗУ не менее 16 Гб.
</t>
    </r>
    <r>
      <rPr>
        <b/>
        <sz val="12"/>
        <rFont val="Microsoft Sans Serif"/>
        <family val="2"/>
        <charset val="204"/>
      </rPr>
      <t>3. Срок гарантии - не менее 12 месяцев
4. В стоимость поставки товара должно быть включено:</t>
    </r>
    <r>
      <rPr>
        <sz val="12"/>
        <rFont val="Microsoft Sans Serif"/>
        <family val="2"/>
        <charset val="204"/>
      </rPr>
      <t xml:space="preserve">
4.1.  </t>
    </r>
    <r>
      <rPr>
        <sz val="12"/>
        <color rgb="FFFF0000"/>
        <rFont val="Microsoft Sans Serif"/>
        <family val="2"/>
        <charset val="204"/>
      </rPr>
      <t>Доставка товара на склад Заказчика по адресу: г. Минск, Партизанский проспект, 6а -  силами и за счет Поставщика.</t>
    </r>
    <r>
      <rPr>
        <sz val="12"/>
        <rFont val="Microsoft Sans Serif"/>
        <family val="2"/>
        <charset val="204"/>
      </rPr>
      <t xml:space="preserve">
4.2.. </t>
    </r>
    <r>
      <rPr>
        <sz val="12"/>
        <color rgb="FFFF0000"/>
        <rFont val="Microsoft Sans Serif"/>
        <family val="2"/>
        <charset val="204"/>
      </rPr>
      <t xml:space="preserve">Ппошлины, налоги и сборы, а также расходы по доставке оборудования на склад Банка (г. Минск, пр-т Партизанский, 6а). </t>
    </r>
  </si>
  <si>
    <t xml:space="preserve">до 16:00 05 февраля 2025 года </t>
  </si>
  <si>
    <t xml:space="preserve">до 16:00  05 февраля 2025 года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</si>
</sst>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_-* #,##0_р_._-;\-* #,##0_р_._-;_-* &quot;-&quot;??_р_._-;_-@_-"/>
  </numFmts>
  <fonts count="74">
    <font>
      <sz val="10"/>
      <name val="Arial Cyr"/>
      <charset val="204"/>
    </font>
    <font>
      <sz val="11"/>
      <color theme="1"/>
      <name val="Calibri"/>
      <family val="2"/>
      <charset val="204"/>
      <scheme val="minor"/>
    </font>
    <font>
      <sz val="11"/>
      <color theme="1"/>
      <name val="Calibri"/>
      <family val="2"/>
      <charset val="204"/>
      <scheme val="minor"/>
    </font>
    <font>
      <sz val="10"/>
      <name val="Arial Cyr"/>
      <charset val="204"/>
    </font>
    <font>
      <sz val="12"/>
      <name val="MS Sans Serif"/>
      <family val="2"/>
      <charset val="204"/>
    </font>
    <font>
      <b/>
      <sz val="12"/>
      <name val="MS Sans Serif"/>
      <family val="2"/>
      <charset val="204"/>
    </font>
    <font>
      <sz val="8"/>
      <name val="Arial Cyr"/>
      <charset val="204"/>
    </font>
    <font>
      <b/>
      <sz val="12"/>
      <name val="Microsoft Sans Serif"/>
      <family val="2"/>
      <charset val="204"/>
    </font>
    <font>
      <sz val="12"/>
      <name val="Microsoft Sans Serif"/>
      <family val="2"/>
      <charset val="204"/>
    </font>
    <font>
      <sz val="10"/>
      <name val="Arial Cyr"/>
      <family val="2"/>
      <charset val="204"/>
    </font>
    <font>
      <b/>
      <sz val="16"/>
      <name val="Microsoft Sans Serif"/>
      <family val="2"/>
      <charset val="204"/>
    </font>
    <font>
      <sz val="16"/>
      <name val="Microsoft Sans Serif"/>
      <family val="2"/>
      <charset val="204"/>
    </font>
    <font>
      <b/>
      <sz val="18"/>
      <name val="MS Sans Serif"/>
      <family val="2"/>
      <charset val="204"/>
    </font>
    <font>
      <sz val="10"/>
      <name val="Times New Roman"/>
      <family val="1"/>
      <charset val="204"/>
    </font>
    <font>
      <sz val="10"/>
      <name val="MS Sans Serif"/>
      <family val="2"/>
      <charset val="204"/>
    </font>
    <font>
      <i/>
      <u/>
      <sz val="12"/>
      <color indexed="12"/>
      <name val="Microsoft Sans Serif"/>
      <family val="2"/>
      <charset val="204"/>
    </font>
    <font>
      <b/>
      <sz val="14"/>
      <name val="MS Sans Serif"/>
      <family val="2"/>
      <charset val="204"/>
    </font>
    <font>
      <sz val="14"/>
      <name val="MS Sans Serif"/>
      <family val="2"/>
      <charset val="204"/>
    </font>
    <font>
      <sz val="14"/>
      <name val="Times New Roman"/>
      <family val="1"/>
      <charset val="204"/>
    </font>
    <font>
      <sz val="10"/>
      <name val="Arial"/>
      <family val="2"/>
      <charset val="204"/>
    </font>
    <font>
      <sz val="12"/>
      <color indexed="12"/>
      <name val="Microsoft Sans Serif"/>
      <family val="2"/>
      <charset val="204"/>
    </font>
    <font>
      <sz val="11"/>
      <color theme="1"/>
      <name val="Calibri"/>
      <family val="2"/>
      <scheme val="minor"/>
    </font>
    <font>
      <b/>
      <sz val="16"/>
      <color rgb="FF0000FF"/>
      <name val="Microsoft Sans Serif"/>
      <family val="2"/>
      <charset val="204"/>
    </font>
    <font>
      <b/>
      <sz val="12"/>
      <color rgb="FFFF0000"/>
      <name val="Microsoft Sans Serif"/>
      <family val="2"/>
      <charset val="204"/>
    </font>
    <font>
      <sz val="12"/>
      <color rgb="FF0000FF"/>
      <name val="Microsoft Sans Serif"/>
      <family val="2"/>
      <charset val="204"/>
    </font>
    <font>
      <sz val="12"/>
      <color rgb="FFFF0000"/>
      <name val="Microsoft Sans Serif"/>
      <family val="2"/>
      <charset val="204"/>
    </font>
    <font>
      <b/>
      <sz val="14"/>
      <color rgb="FFFF0000"/>
      <name val="Microsoft Sans Serif"/>
      <family val="2"/>
      <charset val="204"/>
    </font>
    <font>
      <sz val="16"/>
      <name val="MS Sans Serif"/>
      <family val="2"/>
      <charset val="204"/>
    </font>
    <font>
      <b/>
      <sz val="16"/>
      <name val="MS Sans Serif"/>
      <family val="2"/>
      <charset val="204"/>
    </font>
    <font>
      <b/>
      <sz val="8"/>
      <name val="MS Sans Serif"/>
      <family val="2"/>
      <charset val="204"/>
    </font>
    <font>
      <b/>
      <sz val="10"/>
      <name val="Microsoft Sans Serif"/>
      <family val="2"/>
      <charset val="204"/>
    </font>
    <font>
      <sz val="10"/>
      <name val="Microsoft Sans Serif"/>
      <family val="2"/>
      <charset val="204"/>
    </font>
    <font>
      <b/>
      <sz val="14"/>
      <name val="Microsoft Sans Serif"/>
      <family val="2"/>
      <charset val="204"/>
    </font>
    <font>
      <sz val="12"/>
      <name val="Times New Roman"/>
      <family val="1"/>
      <charset val="204"/>
    </font>
    <font>
      <sz val="11"/>
      <name val="Microsoft Sans Serif"/>
      <family val="2"/>
      <charset val="204"/>
    </font>
    <font>
      <b/>
      <sz val="12"/>
      <color rgb="FFFF0000"/>
      <name val="MS Sans Serif"/>
      <charset val="204"/>
    </font>
    <font>
      <b/>
      <sz val="14"/>
      <color rgb="FFFF0000"/>
      <name val="MS Sans Serif"/>
      <family val="2"/>
      <charset val="204"/>
    </font>
    <font>
      <b/>
      <sz val="11"/>
      <color theme="1"/>
      <name val="Calibri"/>
      <family val="2"/>
      <charset val="204"/>
      <scheme val="minor"/>
    </font>
    <font>
      <b/>
      <sz val="12"/>
      <name val="Arial Cyr"/>
      <charset val="204"/>
    </font>
    <font>
      <b/>
      <sz val="10"/>
      <name val="Arial Cyr"/>
      <charset val="204"/>
    </font>
    <font>
      <sz val="10"/>
      <color theme="1"/>
      <name val="Calibri"/>
      <family val="2"/>
      <charset val="204"/>
      <scheme val="minor"/>
    </font>
    <font>
      <sz val="14"/>
      <name val="Microsoft Sans Serif"/>
      <family val="2"/>
      <charset val="204"/>
    </font>
    <font>
      <sz val="11"/>
      <color rgb="FF000000"/>
      <name val="Calibri"/>
      <family val="2"/>
      <charset val="204"/>
    </font>
    <font>
      <b/>
      <sz val="11"/>
      <color rgb="FF000000"/>
      <name val="Calibri"/>
      <family val="2"/>
      <charset val="204"/>
    </font>
    <font>
      <b/>
      <sz val="14"/>
      <color rgb="FF000000"/>
      <name val="Microsoft Sans Serif"/>
      <family val="2"/>
      <charset val="204"/>
    </font>
    <font>
      <sz val="14"/>
      <color rgb="FF000000"/>
      <name val="Microsoft Sans Serif"/>
      <family val="2"/>
      <charset val="204"/>
    </font>
    <font>
      <b/>
      <i/>
      <sz val="12"/>
      <color rgb="FF000000"/>
      <name val="Microsoft Sans Serif"/>
      <family val="2"/>
      <charset val="204"/>
    </font>
    <font>
      <b/>
      <sz val="20"/>
      <name val="MS Sans Serif"/>
      <family val="2"/>
      <charset val="204"/>
    </font>
    <font>
      <b/>
      <sz val="14"/>
      <name val="MS Sans Serif"/>
      <charset val="1"/>
    </font>
    <font>
      <sz val="12"/>
      <color rgb="FFFF0000"/>
      <name val="MS Sans Serif"/>
      <charset val="1"/>
    </font>
    <font>
      <b/>
      <sz val="10"/>
      <color rgb="FFFF0000"/>
      <name val="Arial Cyr"/>
      <charset val="1"/>
    </font>
    <font>
      <b/>
      <i/>
      <sz val="14"/>
      <color rgb="FFFF0000"/>
      <name val="MS Sans Serif"/>
      <charset val="204"/>
    </font>
    <font>
      <i/>
      <sz val="14"/>
      <color rgb="FFFF0000"/>
      <name val="Microsoft Sans Serif"/>
      <family val="2"/>
      <charset val="204"/>
    </font>
    <font>
      <b/>
      <sz val="14"/>
      <name val="MS Sans Serif"/>
    </font>
    <font>
      <i/>
      <sz val="14"/>
      <name val="MS Sans Serif"/>
    </font>
    <font>
      <sz val="14"/>
      <name val="MS Sans Serif"/>
    </font>
    <font>
      <b/>
      <sz val="14"/>
      <name val="Times New Roman"/>
      <family val="1"/>
      <charset val="204"/>
    </font>
    <font>
      <b/>
      <sz val="14"/>
      <name val="Arial Cyr"/>
      <charset val="204"/>
    </font>
    <font>
      <b/>
      <sz val="12"/>
      <color theme="1"/>
      <name val="Times New Roman"/>
      <family val="1"/>
      <charset val="204"/>
    </font>
    <font>
      <sz val="12"/>
      <color theme="1"/>
      <name val="Times New Roman"/>
      <family val="1"/>
      <charset val="204"/>
    </font>
    <font>
      <b/>
      <sz val="14"/>
      <color theme="1"/>
      <name val="Times New Roman"/>
      <family val="1"/>
      <charset val="204"/>
    </font>
    <font>
      <sz val="14"/>
      <color theme="1"/>
      <name val="Times New Roman"/>
      <family val="1"/>
      <charset val="204"/>
    </font>
    <font>
      <b/>
      <sz val="14"/>
      <color theme="1"/>
      <name val="Calibri"/>
      <family val="2"/>
      <charset val="204"/>
      <scheme val="minor"/>
    </font>
    <font>
      <sz val="10"/>
      <color theme="1"/>
      <name val="Times New Roman"/>
      <family val="1"/>
      <charset val="204"/>
    </font>
    <font>
      <sz val="11"/>
      <name val="Times New Roman"/>
      <family val="1"/>
      <charset val="204"/>
    </font>
    <font>
      <b/>
      <sz val="11"/>
      <name val="Times New Roman"/>
      <family val="1"/>
      <charset val="204"/>
    </font>
    <font>
      <b/>
      <sz val="13"/>
      <name val="Times New Roman"/>
      <family val="1"/>
      <charset val="204"/>
    </font>
    <font>
      <b/>
      <sz val="16"/>
      <color theme="1"/>
      <name val="Times New Roman"/>
      <family val="1"/>
      <charset val="204"/>
    </font>
    <font>
      <b/>
      <i/>
      <sz val="12"/>
      <color rgb="FFFF0000"/>
      <name val="Microsoft Sans Serif"/>
      <family val="2"/>
      <charset val="204"/>
    </font>
    <font>
      <sz val="12"/>
      <color rgb="FFFF0000"/>
      <name val="MS Sans Serif"/>
      <family val="2"/>
      <charset val="204"/>
    </font>
    <font>
      <b/>
      <sz val="11"/>
      <name val="Calibri"/>
      <family val="2"/>
      <charset val="204"/>
    </font>
    <font>
      <sz val="13"/>
      <color rgb="FF000000"/>
      <name val="Times New Roman"/>
      <family val="1"/>
      <charset val="204"/>
    </font>
    <font>
      <b/>
      <sz val="12"/>
      <name val="MS Sans Serif"/>
      <charset val="204"/>
    </font>
    <font>
      <b/>
      <sz val="18"/>
      <name val="Times New Roman"/>
      <family val="1"/>
      <charset val="204"/>
    </font>
  </fonts>
  <fills count="7">
    <fill>
      <patternFill patternType="none"/>
    </fill>
    <fill>
      <patternFill patternType="gray125"/>
    </fill>
    <fill>
      <patternFill patternType="solid">
        <fgColor indexed="26"/>
        <bgColor indexed="64"/>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s>
  <cellStyleXfs count="9">
    <xf numFmtId="0" fontId="0" fillId="0" borderId="0"/>
    <xf numFmtId="0" fontId="21" fillId="0" borderId="0"/>
    <xf numFmtId="0" fontId="19" fillId="0" borderId="0"/>
    <xf numFmtId="0" fontId="13" fillId="0" borderId="0"/>
    <xf numFmtId="9" fontId="3" fillId="0" borderId="0" applyFont="0" applyFill="0" applyBorder="0" applyAlignment="0" applyProtection="0"/>
    <xf numFmtId="0" fontId="9" fillId="0" borderId="0"/>
    <xf numFmtId="0" fontId="19" fillId="0" borderId="0"/>
    <xf numFmtId="164" fontId="3" fillId="0" borderId="0" applyFont="0" applyFill="0" applyBorder="0" applyAlignment="0" applyProtection="0"/>
    <xf numFmtId="0" fontId="2" fillId="0" borderId="0"/>
  </cellStyleXfs>
  <cellXfs count="367">
    <xf numFmtId="0" fontId="0" fillId="0" borderId="0" xfId="0"/>
    <xf numFmtId="0" fontId="11" fillId="0" borderId="0" xfId="0" applyFont="1" applyFill="1" applyAlignment="1">
      <alignment horizontal="left" vertical="center"/>
    </xf>
    <xf numFmtId="0" fontId="11" fillId="0" borderId="0" xfId="0" applyFont="1" applyFill="1" applyAlignment="1">
      <alignment vertical="center"/>
    </xf>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0" fontId="8" fillId="0" borderId="1" xfId="0" applyNumberFormat="1" applyFont="1" applyFill="1" applyBorder="1" applyAlignment="1">
      <alignment horizontal="justify" vertical="center" wrapText="1"/>
    </xf>
    <xf numFmtId="0" fontId="8" fillId="0" borderId="1" xfId="0" applyNumberFormat="1" applyFont="1" applyFill="1" applyBorder="1" applyAlignment="1">
      <alignment horizontal="center" vertical="center"/>
    </xf>
    <xf numFmtId="0" fontId="7" fillId="0" borderId="0" xfId="0" applyFont="1" applyFill="1" applyAlignment="1">
      <alignment vertical="center"/>
    </xf>
    <xf numFmtId="0" fontId="8" fillId="0" borderId="0" xfId="0" applyFont="1" applyFill="1" applyAlignment="1">
      <alignment vertical="center"/>
    </xf>
    <xf numFmtId="0" fontId="8" fillId="0" borderId="0" xfId="0" applyFont="1" applyFill="1" applyAlignment="1">
      <alignment horizontal="left" vertical="center"/>
    </xf>
    <xf numFmtId="0" fontId="8" fillId="0" borderId="1" xfId="0" applyFont="1" applyFill="1" applyBorder="1" applyAlignment="1">
      <alignment horizontal="justify" vertical="center" wrapText="1"/>
    </xf>
    <xf numFmtId="0" fontId="7" fillId="0" borderId="1" xfId="0" applyNumberFormat="1" applyFont="1" applyFill="1" applyBorder="1" applyAlignment="1">
      <alignment horizontal="center" vertical="center"/>
    </xf>
    <xf numFmtId="0" fontId="4" fillId="0" borderId="0" xfId="3" applyFont="1" applyAlignment="1">
      <alignment vertical="center"/>
    </xf>
    <xf numFmtId="0" fontId="4" fillId="0" borderId="0" xfId="3" applyFont="1" applyAlignment="1">
      <alignment horizontal="center" vertical="center"/>
    </xf>
    <xf numFmtId="0" fontId="22" fillId="2" borderId="1" xfId="0" applyFont="1" applyFill="1" applyBorder="1" applyAlignment="1">
      <alignment horizontal="center" vertical="center"/>
    </xf>
    <xf numFmtId="0" fontId="17" fillId="0" borderId="0" xfId="3" applyFont="1" applyAlignment="1">
      <alignment vertical="center"/>
    </xf>
    <xf numFmtId="0" fontId="8" fillId="0" borderId="0"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justify" vertical="center" wrapText="1"/>
    </xf>
    <xf numFmtId="0" fontId="27" fillId="0" borderId="0" xfId="0" applyFont="1" applyFill="1" applyAlignment="1">
      <alignment vertical="center"/>
    </xf>
    <xf numFmtId="0" fontId="4" fillId="0" borderId="0" xfId="0" applyFont="1" applyFill="1" applyAlignment="1">
      <alignment vertical="center"/>
    </xf>
    <xf numFmtId="0" fontId="10" fillId="0" borderId="0" xfId="0" applyFont="1" applyFill="1" applyAlignment="1">
      <alignment vertical="center"/>
    </xf>
    <xf numFmtId="0" fontId="12" fillId="0" borderId="0" xfId="0" applyFont="1" applyFill="1" applyAlignment="1">
      <alignment vertical="center"/>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30" fillId="0" borderId="0" xfId="0" applyFont="1" applyFill="1" applyAlignment="1">
      <alignment vertical="center"/>
    </xf>
    <xf numFmtId="0" fontId="31" fillId="0" borderId="0" xfId="0" applyFont="1" applyFill="1" applyAlignment="1">
      <alignment vertical="center"/>
    </xf>
    <xf numFmtId="0" fontId="7" fillId="0" borderId="2" xfId="0" applyFont="1" applyFill="1" applyBorder="1" applyAlignment="1">
      <alignment vertical="center"/>
    </xf>
    <xf numFmtId="0" fontId="7" fillId="0" borderId="0" xfId="0" applyFont="1" applyFill="1" applyAlignment="1">
      <alignment horizontal="center" vertical="center"/>
    </xf>
    <xf numFmtId="0" fontId="10" fillId="0" borderId="1" xfId="0" applyNumberFormat="1" applyFont="1" applyFill="1" applyBorder="1" applyAlignment="1">
      <alignment horizontal="center" vertical="center" wrapText="1"/>
    </xf>
    <xf numFmtId="0" fontId="10" fillId="0" borderId="5" xfId="0" applyNumberFormat="1" applyFont="1" applyFill="1" applyBorder="1" applyAlignment="1">
      <alignment horizontal="center" vertical="center" wrapText="1"/>
    </xf>
    <xf numFmtId="0" fontId="28" fillId="0" borderId="11" xfId="0" applyFont="1" applyFill="1" applyBorder="1" applyAlignment="1">
      <alignment vertical="center"/>
    </xf>
    <xf numFmtId="0" fontId="31" fillId="0" borderId="12" xfId="0" applyFont="1" applyFill="1" applyBorder="1" applyAlignment="1">
      <alignment vertical="center"/>
    </xf>
    <xf numFmtId="0" fontId="31" fillId="0" borderId="13" xfId="0" applyFont="1" applyFill="1" applyBorder="1" applyAlignment="1">
      <alignment vertical="center"/>
    </xf>
    <xf numFmtId="0" fontId="10" fillId="0" borderId="14" xfId="0" applyFont="1" applyFill="1" applyBorder="1" applyAlignment="1">
      <alignment vertical="center"/>
    </xf>
    <xf numFmtId="0" fontId="11" fillId="0" borderId="0" xfId="0" applyFont="1" applyFill="1" applyBorder="1" applyAlignment="1">
      <alignment vertical="center"/>
    </xf>
    <xf numFmtId="0" fontId="11" fillId="0" borderId="15" xfId="0" applyFont="1" applyFill="1" applyBorder="1" applyAlignment="1">
      <alignment vertical="center"/>
    </xf>
    <xf numFmtId="0" fontId="8" fillId="0" borderId="14" xfId="0" applyFont="1" applyBorder="1" applyAlignment="1">
      <alignment horizontal="left" vertical="top"/>
    </xf>
    <xf numFmtId="0" fontId="31" fillId="0" borderId="0" xfId="0" applyFont="1" applyFill="1" applyBorder="1" applyAlignment="1">
      <alignment vertical="center"/>
    </xf>
    <xf numFmtId="0" fontId="31" fillId="0" borderId="15" xfId="0" applyFont="1" applyFill="1" applyBorder="1" applyAlignment="1">
      <alignment vertical="center"/>
    </xf>
    <xf numFmtId="0" fontId="7" fillId="0" borderId="14" xfId="0" applyFont="1" applyBorder="1" applyAlignment="1">
      <alignment vertical="center"/>
    </xf>
    <xf numFmtId="0" fontId="8" fillId="0" borderId="0" xfId="0" applyFont="1" applyBorder="1" applyAlignment="1">
      <alignment vertical="center"/>
    </xf>
    <xf numFmtId="0" fontId="8" fillId="0" borderId="15" xfId="0" applyFont="1" applyBorder="1" applyAlignment="1">
      <alignment vertical="center"/>
    </xf>
    <xf numFmtId="0" fontId="31" fillId="0" borderId="14" xfId="0" applyFont="1" applyBorder="1" applyAlignment="1">
      <alignment vertical="center"/>
    </xf>
    <xf numFmtId="0" fontId="31" fillId="0" borderId="18" xfId="0" applyFont="1" applyBorder="1" applyAlignment="1">
      <alignment vertical="center"/>
    </xf>
    <xf numFmtId="0" fontId="8" fillId="0" borderId="19" xfId="0" applyFont="1" applyBorder="1" applyAlignment="1">
      <alignment vertical="center"/>
    </xf>
    <xf numFmtId="0" fontId="8" fillId="0" borderId="20" xfId="0" applyFont="1" applyBorder="1" applyAlignment="1">
      <alignment vertical="center"/>
    </xf>
    <xf numFmtId="0" fontId="14" fillId="0" borderId="0" xfId="0" applyFont="1"/>
    <xf numFmtId="0"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vertical="center" wrapText="1"/>
    </xf>
    <xf numFmtId="0" fontId="4" fillId="0" borderId="4" xfId="0" applyNumberFormat="1" applyFont="1" applyFill="1" applyBorder="1" applyAlignment="1">
      <alignment horizontal="left" vertical="center" wrapText="1"/>
    </xf>
    <xf numFmtId="0" fontId="4" fillId="0" borderId="3" xfId="0" applyNumberFormat="1" applyFont="1" applyFill="1" applyBorder="1" applyAlignment="1">
      <alignment horizontal="center" vertical="center" wrapText="1"/>
    </xf>
    <xf numFmtId="0" fontId="4" fillId="0" borderId="1" xfId="0" applyNumberFormat="1" applyFont="1" applyFill="1" applyBorder="1" applyAlignment="1">
      <alignment horizontal="justify" vertical="center" wrapText="1"/>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wrapText="1"/>
    </xf>
    <xf numFmtId="0" fontId="7" fillId="0" borderId="7" xfId="0" applyNumberFormat="1" applyFont="1" applyFill="1" applyBorder="1" applyAlignment="1">
      <alignment horizontal="center" vertical="center" wrapText="1"/>
    </xf>
    <xf numFmtId="9" fontId="7" fillId="3" borderId="7" xfId="4"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wrapText="1"/>
    </xf>
    <xf numFmtId="0" fontId="0" fillId="0" borderId="1" xfId="0" applyBorder="1"/>
    <xf numFmtId="0" fontId="32" fillId="2" borderId="1" xfId="0" applyNumberFormat="1" applyFont="1" applyFill="1" applyBorder="1" applyAlignment="1">
      <alignment horizontal="center" vertical="center" wrapText="1"/>
    </xf>
    <xf numFmtId="0" fontId="8" fillId="0" borderId="5" xfId="0" applyNumberFormat="1" applyFont="1" applyFill="1" applyBorder="1" applyAlignment="1">
      <alignment vertical="top" wrapText="1"/>
    </xf>
    <xf numFmtId="0" fontId="0" fillId="0" borderId="10" xfId="0" applyBorder="1" applyAlignment="1">
      <alignment vertical="top" wrapText="1"/>
    </xf>
    <xf numFmtId="0" fontId="28" fillId="0" borderId="1" xfId="0" applyFont="1" applyFill="1" applyBorder="1" applyAlignment="1">
      <alignment horizontal="center" vertical="center"/>
    </xf>
    <xf numFmtId="0" fontId="8" fillId="0" borderId="1" xfId="0" applyFont="1" applyFill="1" applyBorder="1" applyAlignment="1">
      <alignment vertical="center" wrapText="1"/>
    </xf>
    <xf numFmtId="0" fontId="38" fillId="0" borderId="0" xfId="0" applyFont="1"/>
    <xf numFmtId="0" fontId="39" fillId="0" borderId="0" xfId="0" applyFont="1"/>
    <xf numFmtId="0" fontId="8" fillId="0" borderId="10" xfId="0" applyNumberFormat="1" applyFont="1" applyFill="1" applyBorder="1" applyAlignment="1">
      <alignment vertical="top" wrapText="1"/>
    </xf>
    <xf numFmtId="49" fontId="18" fillId="0" borderId="1" xfId="0" applyNumberFormat="1" applyFont="1" applyFill="1" applyBorder="1" applyAlignment="1">
      <alignment horizontal="center" vertical="center" wrapText="1"/>
    </xf>
    <xf numFmtId="0" fontId="40" fillId="3" borderId="25" xfId="8" applyFont="1" applyFill="1" applyBorder="1" applyAlignment="1">
      <alignment wrapText="1"/>
    </xf>
    <xf numFmtId="0" fontId="1" fillId="3" borderId="25" xfId="8" applyFont="1" applyFill="1" applyBorder="1" applyAlignment="1">
      <alignment vertical="center"/>
    </xf>
    <xf numFmtId="0" fontId="2" fillId="3" borderId="25" xfId="8" applyFill="1" applyBorder="1" applyAlignment="1">
      <alignment horizontal="center" vertical="center"/>
    </xf>
    <xf numFmtId="4" fontId="2" fillId="3" borderId="25" xfId="8" applyNumberFormat="1" applyFill="1" applyBorder="1" applyAlignment="1">
      <alignment horizontal="center" vertical="center"/>
    </xf>
    <xf numFmtId="165" fontId="3" fillId="3" borderId="25" xfId="7" applyNumberFormat="1" applyFont="1" applyFill="1" applyBorder="1" applyAlignment="1">
      <alignment horizontal="center" vertical="center"/>
    </xf>
    <xf numFmtId="10" fontId="3" fillId="3" borderId="25" xfId="4" applyNumberFormat="1" applyFont="1" applyFill="1" applyBorder="1" applyAlignment="1">
      <alignment horizontal="center" vertical="center"/>
    </xf>
    <xf numFmtId="0" fontId="2" fillId="3" borderId="25" xfId="8" applyFill="1" applyBorder="1"/>
    <xf numFmtId="0" fontId="2" fillId="3" borderId="25" xfId="8" applyFill="1" applyBorder="1" applyAlignment="1">
      <alignment horizontal="center"/>
    </xf>
    <xf numFmtId="0" fontId="37" fillId="3" borderId="25" xfId="8" applyFont="1" applyFill="1" applyBorder="1" applyAlignment="1">
      <alignment horizontal="center"/>
    </xf>
    <xf numFmtId="3" fontId="37" fillId="3" borderId="25" xfId="8" applyNumberFormat="1" applyFont="1" applyFill="1" applyBorder="1" applyAlignment="1">
      <alignment horizontal="center"/>
    </xf>
    <xf numFmtId="10" fontId="37" fillId="3" borderId="25" xfId="8" applyNumberFormat="1" applyFont="1" applyFill="1" applyBorder="1" applyAlignment="1">
      <alignment horizontal="center" vertical="center"/>
    </xf>
    <xf numFmtId="10" fontId="2" fillId="3" borderId="25" xfId="8" applyNumberFormat="1" applyFill="1" applyBorder="1" applyAlignment="1">
      <alignment horizontal="center" vertical="center"/>
    </xf>
    <xf numFmtId="0" fontId="37" fillId="5" borderId="1" xfId="8" applyFont="1" applyFill="1" applyBorder="1" applyAlignment="1">
      <alignment horizontal="center" vertical="center" wrapText="1"/>
    </xf>
    <xf numFmtId="0" fontId="1" fillId="4" borderId="1" xfId="8" applyFont="1" applyFill="1" applyBorder="1" applyAlignment="1" applyProtection="1">
      <alignment vertical="center"/>
    </xf>
    <xf numFmtId="0" fontId="1" fillId="4" borderId="1" xfId="8" applyFont="1" applyFill="1" applyBorder="1" applyAlignment="1">
      <alignment vertical="center"/>
    </xf>
    <xf numFmtId="0" fontId="2" fillId="4" borderId="1" xfId="8" applyFill="1" applyBorder="1" applyAlignment="1">
      <alignment horizontal="center" vertical="center"/>
    </xf>
    <xf numFmtId="4" fontId="2" fillId="4" borderId="1" xfId="8" applyNumberFormat="1" applyFill="1" applyBorder="1" applyAlignment="1">
      <alignment horizontal="center" vertical="center"/>
    </xf>
    <xf numFmtId="165" fontId="3" fillId="6" borderId="1" xfId="7" applyNumberFormat="1" applyFont="1" applyFill="1" applyBorder="1" applyAlignment="1">
      <alignment horizontal="center" vertical="center"/>
    </xf>
    <xf numFmtId="10" fontId="3" fillId="6" borderId="1" xfId="4" applyNumberFormat="1" applyFont="1" applyFill="1" applyBorder="1" applyAlignment="1">
      <alignment horizontal="center" vertical="center"/>
    </xf>
    <xf numFmtId="0" fontId="2" fillId="0" borderId="1" xfId="8" applyBorder="1"/>
    <xf numFmtId="0" fontId="2" fillId="0" borderId="1" xfId="8" applyBorder="1" applyAlignment="1">
      <alignment horizontal="center"/>
    </xf>
    <xf numFmtId="0" fontId="37" fillId="6" borderId="1" xfId="8" applyFont="1" applyFill="1" applyBorder="1" applyAlignment="1">
      <alignment horizontal="center"/>
    </xf>
    <xf numFmtId="3" fontId="37" fillId="6" borderId="1" xfId="8" applyNumberFormat="1" applyFont="1" applyFill="1" applyBorder="1" applyAlignment="1">
      <alignment horizontal="center"/>
    </xf>
    <xf numFmtId="10" fontId="37" fillId="6" borderId="1" xfId="8" applyNumberFormat="1" applyFont="1" applyFill="1" applyBorder="1" applyAlignment="1">
      <alignment horizontal="center" vertical="center"/>
    </xf>
    <xf numFmtId="10" fontId="2" fillId="6" borderId="1" xfId="8" applyNumberFormat="1" applyFill="1" applyBorder="1" applyAlignment="1">
      <alignment horizontal="center" vertical="center"/>
    </xf>
    <xf numFmtId="0" fontId="42" fillId="0" borderId="0" xfId="0" applyFont="1"/>
    <xf numFmtId="0" fontId="8" fillId="0" borderId="1" xfId="0"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8" fillId="0" borderId="5" xfId="0" applyNumberFormat="1" applyFont="1" applyFill="1" applyBorder="1" applyAlignment="1">
      <alignment horizontal="center" vertical="center" wrapText="1"/>
    </xf>
    <xf numFmtId="0" fontId="37" fillId="0" borderId="0" xfId="8" applyFont="1"/>
    <xf numFmtId="0" fontId="16" fillId="4" borderId="32" xfId="3" applyFont="1" applyFill="1" applyBorder="1" applyAlignment="1">
      <alignment vertical="center" wrapText="1"/>
    </xf>
    <xf numFmtId="0" fontId="16" fillId="4" borderId="23" xfId="3" applyFont="1" applyFill="1" applyBorder="1" applyAlignment="1">
      <alignment vertical="center" wrapText="1"/>
    </xf>
    <xf numFmtId="0" fontId="46" fillId="0" borderId="0" xfId="0" applyFont="1" applyBorder="1" applyAlignment="1">
      <alignment horizontal="left" vertical="center"/>
    </xf>
    <xf numFmtId="0" fontId="8" fillId="0" borderId="1" xfId="0" applyNumberFormat="1" applyFont="1" applyFill="1" applyBorder="1" applyAlignment="1">
      <alignment horizontal="left" vertical="center" wrapText="1"/>
    </xf>
    <xf numFmtId="0" fontId="48" fillId="0" borderId="0" xfId="3" applyFont="1" applyAlignment="1">
      <alignment vertical="center"/>
    </xf>
    <xf numFmtId="0" fontId="8" fillId="0" borderId="1" xfId="0" applyNumberFormat="1" applyFont="1" applyFill="1" applyBorder="1" applyAlignment="1">
      <alignment horizontal="left" vertical="center" wrapText="1"/>
    </xf>
    <xf numFmtId="0" fontId="50" fillId="0" borderId="0" xfId="0" applyFont="1"/>
    <xf numFmtId="0" fontId="8" fillId="0" borderId="1" xfId="0" applyNumberFormat="1" applyFont="1" applyFill="1" applyBorder="1" applyAlignment="1">
      <alignment horizontal="left" vertical="center" wrapText="1"/>
    </xf>
    <xf numFmtId="0" fontId="0" fillId="0" borderId="1" xfId="0" applyFont="1" applyBorder="1" applyAlignment="1">
      <alignment vertical="center" wrapText="1"/>
    </xf>
    <xf numFmtId="0" fontId="34" fillId="0" borderId="5" xfId="0" applyFont="1" applyFill="1" applyBorder="1" applyAlignment="1">
      <alignment horizontal="left" vertical="center" wrapText="1"/>
    </xf>
    <xf numFmtId="0" fontId="53" fillId="0" borderId="0" xfId="3" applyFont="1" applyAlignment="1">
      <alignment vertical="center"/>
    </xf>
    <xf numFmtId="0" fontId="54" fillId="0" borderId="0" xfId="3" applyFont="1" applyAlignment="1">
      <alignment horizontal="center" vertical="center"/>
    </xf>
    <xf numFmtId="0" fontId="53" fillId="0" borderId="0" xfId="3" applyFont="1" applyAlignment="1">
      <alignment horizontal="center" vertical="center"/>
    </xf>
    <xf numFmtId="0" fontId="55" fillId="0" borderId="0" xfId="3" applyFont="1" applyAlignment="1">
      <alignment vertical="center"/>
    </xf>
    <xf numFmtId="0" fontId="55" fillId="0" borderId="0" xfId="3" applyFont="1" applyAlignment="1">
      <alignment horizontal="center" vertical="center"/>
    </xf>
    <xf numFmtId="0" fontId="0" fillId="0" borderId="14" xfId="0" applyBorder="1"/>
    <xf numFmtId="0" fontId="0" fillId="0" borderId="0" xfId="0" applyBorder="1"/>
    <xf numFmtId="0" fontId="0" fillId="0" borderId="15" xfId="0" applyBorder="1"/>
    <xf numFmtId="49" fontId="8" fillId="0" borderId="1" xfId="0" applyNumberFormat="1" applyFont="1" applyFill="1" applyBorder="1" applyAlignment="1">
      <alignment horizontal="center" vertical="center" wrapText="1"/>
    </xf>
    <xf numFmtId="0" fontId="0" fillId="0" borderId="0" xfId="0" applyAlignment="1">
      <alignment horizontal="right"/>
    </xf>
    <xf numFmtId="0" fontId="58" fillId="0" borderId="1" xfId="0" applyFont="1" applyFill="1" applyBorder="1"/>
    <xf numFmtId="0" fontId="59" fillId="0" borderId="0" xfId="0" applyFont="1"/>
    <xf numFmtId="0" fontId="58" fillId="0" borderId="0" xfId="0" applyFont="1"/>
    <xf numFmtId="0" fontId="61" fillId="0" borderId="35" xfId="0" applyFont="1" applyBorder="1" applyAlignment="1">
      <alignment horizontal="center" vertical="center" wrapText="1"/>
    </xf>
    <xf numFmtId="0" fontId="61" fillId="0" borderId="44" xfId="0" applyFont="1" applyBorder="1" applyAlignment="1">
      <alignment horizontal="center" vertical="center" wrapText="1"/>
    </xf>
    <xf numFmtId="0" fontId="0" fillId="0" borderId="0" xfId="0" applyAlignment="1">
      <alignment horizontal="left" vertical="center" wrapText="1"/>
    </xf>
    <xf numFmtId="0" fontId="62" fillId="0" borderId="0" xfId="0" applyFont="1"/>
    <xf numFmtId="0" fontId="63" fillId="0" borderId="0" xfId="0" applyFont="1" applyFill="1" applyBorder="1" applyAlignment="1">
      <alignment horizontal="center" vertical="center" wrapText="1"/>
    </xf>
    <xf numFmtId="0" fontId="64" fillId="0" borderId="46" xfId="0" applyFont="1" applyBorder="1" applyAlignment="1">
      <alignment horizontal="justify" vertical="center" wrapText="1"/>
    </xf>
    <xf numFmtId="0" fontId="64" fillId="0" borderId="17" xfId="0" applyFont="1" applyBorder="1" applyAlignment="1">
      <alignment horizontal="justify" vertical="center" wrapText="1"/>
    </xf>
    <xf numFmtId="2" fontId="0" fillId="0" borderId="0" xfId="0" applyNumberFormat="1"/>
    <xf numFmtId="0" fontId="59" fillId="0" borderId="27" xfId="0" applyFont="1" applyBorder="1" applyAlignment="1">
      <alignment horizontal="center" vertical="center" wrapText="1"/>
    </xf>
    <xf numFmtId="0" fontId="59" fillId="0" borderId="34" xfId="0" applyFont="1" applyBorder="1" applyAlignment="1">
      <alignment horizontal="center" vertical="center" wrapText="1"/>
    </xf>
    <xf numFmtId="0" fontId="64" fillId="0" borderId="15" xfId="0" applyFont="1" applyBorder="1" applyAlignment="1">
      <alignment horizontal="justify" vertical="center" wrapText="1"/>
    </xf>
    <xf numFmtId="0" fontId="59" fillId="0" borderId="28" xfId="0" applyFont="1" applyBorder="1" applyAlignment="1">
      <alignment horizontal="center" vertical="center" wrapText="1"/>
    </xf>
    <xf numFmtId="0" fontId="59" fillId="0" borderId="29" xfId="0" applyFont="1" applyBorder="1" applyAlignment="1">
      <alignment horizontal="center" vertical="center" wrapText="1"/>
    </xf>
    <xf numFmtId="0" fontId="64" fillId="0" borderId="27" xfId="0" applyFont="1" applyBorder="1" applyAlignment="1">
      <alignment horizontal="justify" vertical="center" wrapText="1"/>
    </xf>
    <xf numFmtId="0" fontId="64" fillId="0" borderId="28" xfId="0" applyFont="1" applyBorder="1" applyAlignment="1">
      <alignment horizontal="justify" vertical="center" wrapText="1"/>
    </xf>
    <xf numFmtId="0" fontId="64" fillId="0" borderId="29" xfId="0" applyFont="1" applyBorder="1" applyAlignment="1">
      <alignment horizontal="justify" vertical="center" wrapText="1"/>
    </xf>
    <xf numFmtId="0" fontId="64" fillId="0" borderId="29" xfId="0" applyFont="1" applyBorder="1" applyAlignment="1">
      <alignment vertical="center" wrapText="1"/>
    </xf>
    <xf numFmtId="0" fontId="58" fillId="0" borderId="44" xfId="0" applyFont="1" applyBorder="1" applyAlignment="1">
      <alignment horizontal="center" vertical="center" wrapText="1"/>
    </xf>
    <xf numFmtId="0" fontId="65" fillId="0" borderId="44" xfId="0" applyFont="1" applyBorder="1" applyAlignment="1">
      <alignment horizontal="justify" vertical="center" wrapText="1"/>
    </xf>
    <xf numFmtId="0" fontId="65" fillId="0" borderId="44" xfId="0" applyFont="1" applyBorder="1" applyAlignment="1">
      <alignment wrapText="1"/>
    </xf>
    <xf numFmtId="0" fontId="59" fillId="0" borderId="49" xfId="0" applyFont="1" applyBorder="1" applyAlignment="1">
      <alignment horizontal="center" vertical="center" wrapText="1"/>
    </xf>
    <xf numFmtId="0" fontId="59" fillId="0" borderId="19" xfId="0" applyFont="1" applyBorder="1" applyAlignment="1">
      <alignment horizontal="center"/>
    </xf>
    <xf numFmtId="0" fontId="58" fillId="0" borderId="35" xfId="0" applyFont="1" applyBorder="1" applyAlignment="1">
      <alignment horizontal="center" vertical="center" wrapText="1"/>
    </xf>
    <xf numFmtId="0" fontId="68" fillId="0" borderId="0" xfId="0" applyFont="1" applyBorder="1" applyAlignment="1">
      <alignment horizontal="left" vertical="center"/>
    </xf>
    <xf numFmtId="0" fontId="0" fillId="0" borderId="10" xfId="0" applyBorder="1" applyAlignment="1">
      <alignment horizontal="center" vertical="top" wrapText="1"/>
    </xf>
    <xf numFmtId="0" fontId="8" fillId="0" borderId="1" xfId="0" applyNumberFormat="1" applyFont="1" applyFill="1" applyBorder="1" applyAlignment="1">
      <alignment horizontal="left" vertical="center" wrapText="1"/>
    </xf>
    <xf numFmtId="0" fontId="58" fillId="0" borderId="0" xfId="0" applyFont="1" applyAlignment="1">
      <alignment horizontal="right" vertical="center"/>
    </xf>
    <xf numFmtId="0" fontId="8" fillId="2" borderId="50" xfId="0" applyNumberFormat="1" applyFont="1" applyFill="1" applyBorder="1" applyAlignment="1">
      <alignment horizontal="left" vertical="top" wrapText="1"/>
    </xf>
    <xf numFmtId="3" fontId="8" fillId="2" borderId="1" xfId="0" applyNumberFormat="1" applyFont="1" applyFill="1" applyBorder="1" applyAlignment="1">
      <alignment horizontal="center" vertical="top" wrapText="1"/>
    </xf>
    <xf numFmtId="0" fontId="32" fillId="2" borderId="1" xfId="0" applyNumberFormat="1" applyFont="1" applyFill="1" applyBorder="1" applyAlignment="1">
      <alignment horizontal="center" vertical="top" wrapText="1"/>
    </xf>
    <xf numFmtId="0" fontId="8" fillId="2" borderId="1" xfId="0" applyNumberFormat="1" applyFont="1" applyFill="1" applyBorder="1" applyAlignment="1">
      <alignment horizontal="center" vertical="top" wrapText="1"/>
    </xf>
    <xf numFmtId="0" fontId="59" fillId="4" borderId="1" xfId="0" applyFont="1" applyFill="1" applyBorder="1"/>
    <xf numFmtId="0" fontId="60" fillId="4" borderId="36" xfId="0" applyFont="1" applyFill="1" applyBorder="1" applyAlignment="1">
      <alignment vertical="center" wrapText="1"/>
    </xf>
    <xf numFmtId="0" fontId="59" fillId="4" borderId="27" xfId="0" applyFont="1" applyFill="1" applyBorder="1" applyAlignment="1">
      <alignment horizontal="center" vertical="center" wrapText="1"/>
    </xf>
    <xf numFmtId="0" fontId="59" fillId="4" borderId="34" xfId="0" applyFont="1" applyFill="1" applyBorder="1" applyAlignment="1">
      <alignment horizontal="center" vertical="center" wrapText="1"/>
    </xf>
    <xf numFmtId="0" fontId="59" fillId="4" borderId="28" xfId="0" applyFont="1" applyFill="1" applyBorder="1" applyAlignment="1">
      <alignment horizontal="center" vertical="center" wrapText="1"/>
    </xf>
    <xf numFmtId="0" fontId="59" fillId="4" borderId="47" xfId="0" applyFont="1" applyFill="1" applyBorder="1" applyAlignment="1">
      <alignment horizontal="center" vertical="center" wrapText="1"/>
    </xf>
    <xf numFmtId="0" fontId="59" fillId="4" borderId="46" xfId="0" applyFont="1" applyFill="1" applyBorder="1" applyAlignment="1">
      <alignment horizontal="center" vertical="center" wrapText="1"/>
    </xf>
    <xf numFmtId="0" fontId="59" fillId="4" borderId="17" xfId="0" applyFont="1" applyFill="1" applyBorder="1" applyAlignment="1">
      <alignment horizontal="center" vertical="center" wrapText="1"/>
    </xf>
    <xf numFmtId="0" fontId="59" fillId="4" borderId="48" xfId="0" applyFont="1" applyFill="1" applyBorder="1" applyAlignment="1">
      <alignment horizontal="center" vertical="center" wrapText="1"/>
    </xf>
    <xf numFmtId="0" fontId="59" fillId="4" borderId="36" xfId="0" applyFont="1" applyFill="1" applyBorder="1" applyAlignment="1">
      <alignment horizontal="center" vertical="center" wrapText="1"/>
    </xf>
    <xf numFmtId="0" fontId="38" fillId="4" borderId="1" xfId="0" applyFont="1" applyFill="1" applyBorder="1"/>
    <xf numFmtId="0" fontId="66" fillId="0" borderId="0" xfId="0" applyFont="1" applyAlignment="1">
      <alignment vertical="center"/>
    </xf>
    <xf numFmtId="0" fontId="57" fillId="0" borderId="0" xfId="0" applyFont="1" applyBorder="1" applyAlignment="1">
      <alignment horizontal="center"/>
    </xf>
    <xf numFmtId="0" fontId="70" fillId="0" borderId="0" xfId="0" applyFont="1" applyAlignment="1">
      <alignment vertical="center"/>
    </xf>
    <xf numFmtId="0" fontId="71" fillId="0" borderId="0" xfId="0" applyFont="1" applyAlignment="1">
      <alignment horizontal="justify" vertical="center"/>
    </xf>
    <xf numFmtId="0" fontId="59" fillId="4" borderId="51" xfId="0" applyFont="1" applyFill="1" applyBorder="1" applyAlignment="1">
      <alignment horizontal="center" vertical="center" wrapText="1"/>
    </xf>
    <xf numFmtId="0" fontId="44" fillId="3" borderId="14" xfId="0" applyFont="1" applyFill="1" applyBorder="1" applyAlignment="1">
      <alignment horizontal="center" vertical="center" wrapText="1"/>
    </xf>
    <xf numFmtId="0" fontId="44" fillId="3" borderId="1"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16" fillId="0" borderId="53" xfId="3" applyFont="1" applyFill="1" applyBorder="1" applyAlignment="1">
      <alignment horizontal="center" vertical="center"/>
    </xf>
    <xf numFmtId="0" fontId="44" fillId="3" borderId="33" xfId="0" applyFont="1" applyFill="1" applyBorder="1" applyAlignment="1">
      <alignment horizontal="center" vertical="center" wrapText="1"/>
    </xf>
    <xf numFmtId="0" fontId="45" fillId="4" borderId="33" xfId="0" applyFont="1" applyFill="1" applyBorder="1" applyAlignment="1">
      <alignment horizontal="center" vertical="center" wrapText="1"/>
    </xf>
    <xf numFmtId="0" fontId="44" fillId="3" borderId="21" xfId="0" applyFont="1" applyFill="1" applyBorder="1" applyAlignment="1">
      <alignment horizontal="center" vertical="center" wrapText="1"/>
    </xf>
    <xf numFmtId="0" fontId="44" fillId="3" borderId="5" xfId="0" applyFont="1" applyFill="1" applyBorder="1" applyAlignment="1">
      <alignment horizontal="center" vertical="center" wrapText="1"/>
    </xf>
    <xf numFmtId="0" fontId="44" fillId="3" borderId="55" xfId="0" applyFont="1" applyFill="1" applyBorder="1" applyAlignment="1">
      <alignment horizontal="center" vertical="center" wrapText="1"/>
    </xf>
    <xf numFmtId="0" fontId="44" fillId="3" borderId="24"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44" fillId="4" borderId="1" xfId="0" applyFont="1" applyFill="1" applyBorder="1" applyAlignment="1">
      <alignment horizontal="center" vertical="center" wrapText="1"/>
    </xf>
    <xf numFmtId="0" fontId="44" fillId="4" borderId="5" xfId="0" applyFont="1" applyFill="1" applyBorder="1" applyAlignment="1">
      <alignment horizontal="center" vertical="center" wrapText="1"/>
    </xf>
    <xf numFmtId="2" fontId="44" fillId="0" borderId="22" xfId="0" applyNumberFormat="1" applyFont="1" applyFill="1" applyBorder="1" applyAlignment="1">
      <alignment horizontal="center" vertical="center" wrapText="1"/>
    </xf>
    <xf numFmtId="2" fontId="44" fillId="0" borderId="1" xfId="0" applyNumberFormat="1" applyFont="1" applyFill="1" applyBorder="1" applyAlignment="1">
      <alignment horizontal="center" vertical="center" wrapText="1"/>
    </xf>
    <xf numFmtId="2" fontId="44" fillId="0" borderId="4" xfId="0" applyNumberFormat="1" applyFont="1" applyFill="1" applyBorder="1" applyAlignment="1">
      <alignment horizontal="center" vertical="center" wrapText="1"/>
    </xf>
    <xf numFmtId="2" fontId="44" fillId="0" borderId="33" xfId="0" applyNumberFormat="1" applyFont="1" applyFill="1" applyBorder="1" applyAlignment="1">
      <alignment horizontal="center" vertical="center" wrapText="1"/>
    </xf>
    <xf numFmtId="0" fontId="44" fillId="4" borderId="52" xfId="0" applyFont="1" applyFill="1" applyBorder="1" applyAlignment="1">
      <alignment horizontal="center" vertical="center" wrapText="1"/>
    </xf>
    <xf numFmtId="0" fontId="44" fillId="4" borderId="38" xfId="0" applyFont="1" applyFill="1" applyBorder="1" applyAlignment="1">
      <alignment horizontal="center" vertical="center" wrapText="1"/>
    </xf>
    <xf numFmtId="0" fontId="44" fillId="4" borderId="54" xfId="0" applyFont="1" applyFill="1" applyBorder="1" applyAlignment="1">
      <alignment horizontal="center" vertical="center" wrapText="1"/>
    </xf>
    <xf numFmtId="0" fontId="17" fillId="4" borderId="39" xfId="3" applyFont="1" applyFill="1" applyBorder="1" applyAlignment="1">
      <alignment vertical="center"/>
    </xf>
    <xf numFmtId="0" fontId="72" fillId="0" borderId="0" xfId="3" applyFont="1" applyAlignment="1">
      <alignment horizontal="center" vertical="center"/>
    </xf>
    <xf numFmtId="0" fontId="22" fillId="0" borderId="0" xfId="0" applyFont="1" applyFill="1" applyBorder="1" applyAlignment="1">
      <alignment horizontal="center" vertical="center"/>
    </xf>
    <xf numFmtId="0" fontId="23" fillId="2" borderId="3" xfId="0" applyNumberFormat="1" applyFont="1" applyFill="1" applyBorder="1" applyAlignment="1">
      <alignment horizontal="left" vertical="center" wrapText="1"/>
    </xf>
    <xf numFmtId="0" fontId="23" fillId="2" borderId="6" xfId="0" applyNumberFormat="1" applyFont="1" applyFill="1" applyBorder="1" applyAlignment="1">
      <alignment horizontal="left" vertical="center" wrapText="1"/>
    </xf>
    <xf numFmtId="0" fontId="23" fillId="2" borderId="7" xfId="0" applyNumberFormat="1" applyFont="1" applyFill="1" applyBorder="1" applyAlignment="1">
      <alignment horizontal="left" vertical="center" wrapText="1"/>
    </xf>
    <xf numFmtId="0" fontId="8" fillId="2" borderId="3" xfId="0" applyNumberFormat="1" applyFont="1" applyFill="1" applyBorder="1" applyAlignment="1">
      <alignment horizontal="left" vertical="center" wrapText="1"/>
    </xf>
    <xf numFmtId="0" fontId="8" fillId="2" borderId="6" xfId="0" applyNumberFormat="1" applyFont="1" applyFill="1" applyBorder="1" applyAlignment="1">
      <alignment horizontal="left" vertical="center" wrapText="1"/>
    </xf>
    <xf numFmtId="0" fontId="8" fillId="2" borderId="7" xfId="0" applyNumberFormat="1" applyFont="1" applyFill="1" applyBorder="1" applyAlignment="1">
      <alignment horizontal="left" vertical="center" wrapText="1"/>
    </xf>
    <xf numFmtId="0" fontId="24" fillId="2" borderId="3" xfId="0" applyNumberFormat="1" applyFont="1" applyFill="1" applyBorder="1" applyAlignment="1">
      <alignment horizontal="left" vertical="center" wrapText="1"/>
    </xf>
    <xf numFmtId="0" fontId="24" fillId="2" borderId="6" xfId="0" applyNumberFormat="1" applyFont="1" applyFill="1" applyBorder="1" applyAlignment="1">
      <alignment horizontal="left" vertical="center" wrapText="1"/>
    </xf>
    <xf numFmtId="0" fontId="24" fillId="2" borderId="7" xfId="0" applyNumberFormat="1" applyFont="1" applyFill="1" applyBorder="1" applyAlignment="1">
      <alignment horizontal="left" vertical="center" wrapText="1"/>
    </xf>
    <xf numFmtId="0" fontId="8" fillId="0" borderId="3" xfId="0" applyNumberFormat="1" applyFont="1" applyFill="1" applyBorder="1" applyAlignment="1">
      <alignment horizontal="left" vertical="center" wrapText="1"/>
    </xf>
    <xf numFmtId="0" fontId="8" fillId="0" borderId="6" xfId="0" applyNumberFormat="1" applyFont="1" applyFill="1" applyBorder="1" applyAlignment="1">
      <alignment horizontal="left" vertical="center" wrapText="1"/>
    </xf>
    <xf numFmtId="0" fontId="8" fillId="0" borderId="7" xfId="0" applyNumberFormat="1" applyFont="1" applyFill="1" applyBorder="1" applyAlignment="1">
      <alignment horizontal="left" vertical="center" wrapText="1"/>
    </xf>
    <xf numFmtId="0" fontId="10" fillId="0" borderId="3" xfId="0" applyNumberFormat="1" applyFont="1" applyFill="1" applyBorder="1" applyAlignment="1">
      <alignment horizontal="left" vertical="center" wrapText="1"/>
    </xf>
    <xf numFmtId="0" fontId="10" fillId="0" borderId="6" xfId="0" applyNumberFormat="1" applyFont="1" applyFill="1" applyBorder="1" applyAlignment="1">
      <alignment horizontal="left" vertical="center" wrapText="1"/>
    </xf>
    <xf numFmtId="0" fontId="7" fillId="0" borderId="1" xfId="0" applyNumberFormat="1" applyFont="1" applyFill="1" applyBorder="1" applyAlignment="1">
      <alignment horizontal="center" vertical="center" wrapText="1"/>
    </xf>
    <xf numFmtId="0" fontId="8" fillId="0" borderId="5" xfId="0" applyNumberFormat="1" applyFont="1" applyFill="1" applyBorder="1" applyAlignment="1">
      <alignment horizontal="center" vertical="center" wrapText="1"/>
    </xf>
    <xf numFmtId="0" fontId="8" fillId="0" borderId="10" xfId="0"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0" fontId="8" fillId="0" borderId="5" xfId="0" applyNumberFormat="1" applyFont="1" applyFill="1" applyBorder="1" applyAlignment="1">
      <alignment horizontal="left" vertical="center" wrapText="1"/>
    </xf>
    <xf numFmtId="0" fontId="8" fillId="0" borderId="10" xfId="0" applyNumberFormat="1" applyFont="1" applyFill="1" applyBorder="1" applyAlignment="1">
      <alignment horizontal="left" vertical="center" wrapText="1"/>
    </xf>
    <xf numFmtId="0" fontId="8" fillId="0" borderId="4" xfId="0" applyNumberFormat="1" applyFont="1" applyFill="1" applyBorder="1" applyAlignment="1">
      <alignment horizontal="left" vertical="center" wrapText="1"/>
    </xf>
    <xf numFmtId="0" fontId="8" fillId="0" borderId="3"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0" fontId="8" fillId="0" borderId="7" xfId="0" applyNumberFormat="1" applyFont="1" applyFill="1" applyBorder="1" applyAlignment="1">
      <alignment horizontal="center" vertical="center" wrapText="1"/>
    </xf>
    <xf numFmtId="0" fontId="32" fillId="0" borderId="3" xfId="0" applyNumberFormat="1" applyFont="1" applyFill="1" applyBorder="1" applyAlignment="1">
      <alignment horizontal="left" vertical="center" wrapText="1"/>
    </xf>
    <xf numFmtId="0" fontId="32" fillId="0" borderId="6" xfId="0" applyNumberFormat="1" applyFont="1" applyFill="1" applyBorder="1" applyAlignment="1">
      <alignment horizontal="left" vertical="center" wrapText="1"/>
    </xf>
    <xf numFmtId="0" fontId="32" fillId="0" borderId="7" xfId="0" applyNumberFormat="1" applyFont="1" applyFill="1" applyBorder="1" applyAlignment="1">
      <alignment horizontal="left" vertical="center" wrapText="1"/>
    </xf>
    <xf numFmtId="0" fontId="25" fillId="2" borderId="3" xfId="0" applyNumberFormat="1" applyFont="1" applyFill="1" applyBorder="1" applyAlignment="1">
      <alignment horizontal="left" vertical="center" wrapText="1"/>
    </xf>
    <xf numFmtId="0" fontId="25" fillId="2" borderId="6" xfId="0" applyNumberFormat="1" applyFont="1" applyFill="1" applyBorder="1" applyAlignment="1">
      <alignment horizontal="left" vertical="center" wrapText="1"/>
    </xf>
    <xf numFmtId="0" fontId="25" fillId="2" borderId="7" xfId="0" applyNumberFormat="1" applyFont="1" applyFill="1" applyBorder="1" applyAlignment="1">
      <alignment horizontal="left" vertical="center" wrapText="1"/>
    </xf>
    <xf numFmtId="0" fontId="10" fillId="0" borderId="7" xfId="0" applyNumberFormat="1" applyFont="1" applyFill="1" applyBorder="1" applyAlignment="1">
      <alignment horizontal="left" vertical="center" wrapText="1"/>
    </xf>
    <xf numFmtId="0" fontId="8" fillId="0" borderId="3"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7" fillId="0" borderId="7" xfId="0" applyNumberFormat="1" applyFont="1" applyFill="1" applyBorder="1" applyAlignment="1">
      <alignment horizontal="center" vertical="center" wrapText="1"/>
    </xf>
    <xf numFmtId="9" fontId="8" fillId="0" borderId="3" xfId="0" applyNumberFormat="1" applyFont="1" applyFill="1" applyBorder="1" applyAlignment="1">
      <alignment horizontal="center" vertical="center" wrapText="1"/>
    </xf>
    <xf numFmtId="9" fontId="8" fillId="0" borderId="7"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8" xfId="0" applyFont="1" applyFill="1" applyBorder="1" applyAlignment="1">
      <alignment horizontal="center" vertical="center" wrapText="1"/>
    </xf>
    <xf numFmtId="0" fontId="7" fillId="0" borderId="3" xfId="0" applyNumberFormat="1" applyFont="1" applyFill="1" applyBorder="1" applyAlignment="1">
      <alignment horizontal="left" vertical="center" wrapText="1"/>
    </xf>
    <xf numFmtId="0" fontId="7" fillId="0" borderId="6" xfId="0" applyNumberFormat="1" applyFont="1" applyFill="1" applyBorder="1" applyAlignment="1">
      <alignment horizontal="left" vertical="center" wrapText="1"/>
    </xf>
    <xf numFmtId="0" fontId="26" fillId="2" borderId="3" xfId="0" applyNumberFormat="1" applyFont="1" applyFill="1" applyBorder="1" applyAlignment="1">
      <alignment horizontal="left" vertical="center" wrapText="1"/>
    </xf>
    <xf numFmtId="0" fontId="26" fillId="2" borderId="6" xfId="0" applyNumberFormat="1" applyFont="1" applyFill="1" applyBorder="1" applyAlignment="1">
      <alignment horizontal="left" vertical="center" wrapText="1"/>
    </xf>
    <xf numFmtId="0" fontId="26" fillId="2" borderId="7" xfId="0" applyNumberFormat="1" applyFont="1" applyFill="1" applyBorder="1" applyAlignment="1">
      <alignment horizontal="left" vertical="center" wrapText="1"/>
    </xf>
    <xf numFmtId="0" fontId="8" fillId="0" borderId="3" xfId="0" applyFont="1" applyFill="1" applyBorder="1" applyAlignment="1">
      <alignment horizontal="left" vertical="center"/>
    </xf>
    <xf numFmtId="0" fontId="8" fillId="0" borderId="6" xfId="0" applyFont="1" applyFill="1" applyBorder="1" applyAlignment="1">
      <alignment horizontal="left" vertical="center"/>
    </xf>
    <xf numFmtId="0" fontId="8" fillId="0" borderId="7" xfId="0" applyFont="1" applyFill="1" applyBorder="1" applyAlignment="1">
      <alignment horizontal="left" vertical="center"/>
    </xf>
    <xf numFmtId="0" fontId="7" fillId="0" borderId="7"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0" fillId="0" borderId="7" xfId="0" applyBorder="1" applyAlignment="1">
      <alignment vertical="center" wrapText="1"/>
    </xf>
    <xf numFmtId="0" fontId="7" fillId="0" borderId="6" xfId="0" applyNumberFormat="1" applyFont="1" applyFill="1" applyBorder="1" applyAlignment="1">
      <alignment horizontal="center" vertical="center" wrapText="1"/>
    </xf>
    <xf numFmtId="0" fontId="32" fillId="2" borderId="5" xfId="0" applyNumberFormat="1" applyFont="1" applyFill="1" applyBorder="1" applyAlignment="1">
      <alignment horizontal="center" vertical="top" wrapText="1"/>
    </xf>
    <xf numFmtId="0" fontId="32" fillId="2" borderId="10" xfId="0" applyNumberFormat="1" applyFont="1" applyFill="1" applyBorder="1" applyAlignment="1">
      <alignment horizontal="center" vertical="top" wrapText="1"/>
    </xf>
    <xf numFmtId="0" fontId="32" fillId="2" borderId="4" xfId="0" applyNumberFormat="1" applyFont="1" applyFill="1" applyBorder="1" applyAlignment="1">
      <alignment horizontal="center" vertical="top" wrapText="1"/>
    </xf>
    <xf numFmtId="3" fontId="8" fillId="2" borderId="5" xfId="0" applyNumberFormat="1" applyFont="1" applyFill="1" applyBorder="1" applyAlignment="1">
      <alignment horizontal="center" vertical="top" wrapText="1"/>
    </xf>
    <xf numFmtId="3" fontId="8" fillId="2" borderId="10" xfId="0" applyNumberFormat="1" applyFont="1" applyFill="1" applyBorder="1" applyAlignment="1">
      <alignment horizontal="center" vertical="top" wrapText="1"/>
    </xf>
    <xf numFmtId="3" fontId="8" fillId="2" borderId="4" xfId="0" applyNumberFormat="1" applyFont="1" applyFill="1" applyBorder="1" applyAlignment="1">
      <alignment horizontal="center" vertical="top" wrapText="1"/>
    </xf>
    <xf numFmtId="0" fontId="8" fillId="2" borderId="5" xfId="0" applyNumberFormat="1" applyFont="1" applyFill="1" applyBorder="1" applyAlignment="1">
      <alignment horizontal="left" vertical="top" wrapText="1"/>
    </xf>
    <xf numFmtId="0" fontId="8" fillId="2" borderId="10" xfId="0" applyNumberFormat="1" applyFont="1" applyFill="1" applyBorder="1" applyAlignment="1">
      <alignment horizontal="left" vertical="top" wrapText="1"/>
    </xf>
    <xf numFmtId="0" fontId="8" fillId="2" borderId="4" xfId="0" applyNumberFormat="1" applyFont="1" applyFill="1" applyBorder="1" applyAlignment="1">
      <alignment horizontal="left" vertical="top" wrapText="1"/>
    </xf>
    <xf numFmtId="0" fontId="8" fillId="0" borderId="5" xfId="0" applyNumberFormat="1" applyFont="1" applyFill="1" applyBorder="1" applyAlignment="1">
      <alignment horizontal="center" vertical="top" wrapText="1"/>
    </xf>
    <xf numFmtId="0" fontId="8" fillId="0" borderId="10" xfId="0" applyNumberFormat="1" applyFont="1" applyFill="1" applyBorder="1" applyAlignment="1">
      <alignment horizontal="center" vertical="top" wrapText="1"/>
    </xf>
    <xf numFmtId="0" fontId="0" fillId="0" borderId="10" xfId="0" applyBorder="1" applyAlignment="1">
      <alignment horizontal="center" vertical="top" wrapText="1"/>
    </xf>
    <xf numFmtId="0" fontId="7" fillId="2" borderId="3" xfId="0" applyNumberFormat="1" applyFont="1" applyFill="1" applyBorder="1" applyAlignment="1">
      <alignment horizontal="left" vertical="center" wrapText="1"/>
    </xf>
    <xf numFmtId="0" fontId="7" fillId="2" borderId="6" xfId="0" applyNumberFormat="1" applyFont="1" applyFill="1" applyBorder="1" applyAlignment="1">
      <alignment horizontal="left" vertical="center" wrapText="1"/>
    </xf>
    <xf numFmtId="0" fontId="7" fillId="2" borderId="7" xfId="0" applyNumberFormat="1" applyFont="1" applyFill="1" applyBorder="1" applyAlignment="1">
      <alignment horizontal="left" vertical="center" wrapText="1"/>
    </xf>
    <xf numFmtId="0" fontId="8" fillId="2" borderId="5" xfId="0" applyNumberFormat="1" applyFont="1" applyFill="1" applyBorder="1" applyAlignment="1">
      <alignment horizontal="center" vertical="top" wrapText="1"/>
    </xf>
    <xf numFmtId="0" fontId="8" fillId="2" borderId="10" xfId="0" applyNumberFormat="1" applyFont="1" applyFill="1" applyBorder="1" applyAlignment="1">
      <alignment horizontal="center" vertical="top" wrapText="1"/>
    </xf>
    <xf numFmtId="0" fontId="8" fillId="2" borderId="4" xfId="0" applyNumberFormat="1" applyFont="1" applyFill="1" applyBorder="1" applyAlignment="1">
      <alignment horizontal="center" vertical="top" wrapText="1"/>
    </xf>
    <xf numFmtId="0" fontId="4" fillId="4" borderId="1"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28" fillId="0" borderId="3" xfId="0" applyNumberFormat="1" applyFont="1" applyFill="1" applyBorder="1" applyAlignment="1">
      <alignment horizontal="left" vertical="center" wrapText="1"/>
    </xf>
    <xf numFmtId="0" fontId="28" fillId="0" borderId="6" xfId="0" applyNumberFormat="1" applyFont="1" applyFill="1" applyBorder="1" applyAlignment="1">
      <alignment horizontal="left" vertical="center" wrapText="1"/>
    </xf>
    <xf numFmtId="0" fontId="14" fillId="0" borderId="7" xfId="0" applyFont="1" applyBorder="1" applyAlignment="1">
      <alignment horizontal="left" vertical="center" wrapText="1"/>
    </xf>
    <xf numFmtId="0" fontId="4" fillId="4" borderId="1" xfId="0" applyNumberFormat="1" applyFont="1" applyFill="1" applyBorder="1" applyAlignment="1">
      <alignment horizontal="left" vertical="center" wrapText="1"/>
    </xf>
    <xf numFmtId="0" fontId="4" fillId="4" borderId="3" xfId="0" applyNumberFormat="1" applyFont="1" applyFill="1" applyBorder="1" applyAlignment="1">
      <alignment horizontal="left" vertical="center" wrapText="1"/>
    </xf>
    <xf numFmtId="0" fontId="4" fillId="4" borderId="7"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5" fillId="4" borderId="7" xfId="0" applyNumberFormat="1" applyFont="1" applyFill="1" applyBorder="1" applyAlignment="1">
      <alignment horizontal="left" vertical="center" wrapText="1"/>
    </xf>
    <xf numFmtId="0" fontId="5" fillId="4" borderId="1" xfId="0" applyNumberFormat="1" applyFont="1" applyFill="1" applyBorder="1" applyAlignment="1">
      <alignment horizontal="left" vertical="center" wrapText="1"/>
    </xf>
    <xf numFmtId="0" fontId="69" fillId="0" borderId="9" xfId="0" applyFont="1" applyFill="1" applyBorder="1" applyAlignment="1">
      <alignment horizontal="left" vertical="center"/>
    </xf>
    <xf numFmtId="0" fontId="28" fillId="4" borderId="1" xfId="0" applyFont="1" applyFill="1" applyBorder="1" applyAlignment="1">
      <alignment horizontal="center" vertical="center"/>
    </xf>
    <xf numFmtId="0" fontId="29" fillId="0" borderId="9" xfId="0" applyFont="1" applyFill="1" applyBorder="1" applyAlignment="1">
      <alignment horizontal="center" vertical="center"/>
    </xf>
    <xf numFmtId="0" fontId="28" fillId="0" borderId="1" xfId="0" applyFont="1" applyFill="1" applyBorder="1" applyAlignment="1">
      <alignment horizontal="center" vertical="center"/>
    </xf>
    <xf numFmtId="0" fontId="4" fillId="4" borderId="3" xfId="0" applyFont="1" applyFill="1" applyBorder="1" applyAlignment="1">
      <alignment horizontal="left" vertical="center" wrapText="1"/>
    </xf>
    <xf numFmtId="0" fontId="4" fillId="4" borderId="7" xfId="0" applyFont="1" applyFill="1" applyBorder="1" applyAlignment="1">
      <alignment horizontal="left" vertical="center" wrapText="1"/>
    </xf>
    <xf numFmtId="0" fontId="5" fillId="0" borderId="0" xfId="3" applyFont="1" applyBorder="1" applyAlignment="1">
      <alignment horizontal="left" vertical="center" wrapText="1"/>
    </xf>
    <xf numFmtId="0" fontId="8" fillId="4" borderId="1" xfId="0" applyNumberFormat="1" applyFont="1" applyFill="1" applyBorder="1" applyAlignment="1">
      <alignment horizontal="left" vertical="center" wrapText="1"/>
    </xf>
    <xf numFmtId="0" fontId="7" fillId="4" borderId="1" xfId="0" applyNumberFormat="1" applyFont="1" applyFill="1" applyBorder="1" applyAlignment="1">
      <alignment horizontal="left" vertical="center" wrapText="1"/>
    </xf>
    <xf numFmtId="0" fontId="7" fillId="4" borderId="3" xfId="0" applyNumberFormat="1" applyFont="1" applyFill="1" applyBorder="1" applyAlignment="1">
      <alignment horizontal="left" vertical="center" wrapText="1"/>
    </xf>
    <xf numFmtId="0" fontId="7" fillId="4" borderId="7" xfId="0" applyNumberFormat="1" applyFont="1" applyFill="1" applyBorder="1" applyAlignment="1">
      <alignment horizontal="left" vertical="center" wrapText="1"/>
    </xf>
    <xf numFmtId="0" fontId="25" fillId="0" borderId="9" xfId="0" applyFont="1" applyFill="1" applyBorder="1" applyAlignment="1">
      <alignment horizontal="left" vertical="center"/>
    </xf>
    <xf numFmtId="0" fontId="10" fillId="4" borderId="3" xfId="0" applyNumberFormat="1" applyFont="1" applyFill="1" applyBorder="1" applyAlignment="1">
      <alignment horizontal="center" vertical="center" wrapText="1"/>
    </xf>
    <xf numFmtId="0" fontId="10" fillId="4" borderId="7" xfId="0" applyNumberFormat="1" applyFont="1" applyFill="1" applyBorder="1" applyAlignment="1">
      <alignment horizontal="center" vertical="center" wrapText="1"/>
    </xf>
    <xf numFmtId="0" fontId="3" fillId="0" borderId="7" xfId="0" applyFont="1" applyBorder="1" applyAlignment="1">
      <alignment horizontal="left" vertical="center" wrapText="1"/>
    </xf>
    <xf numFmtId="0" fontId="10" fillId="0" borderId="3" xfId="0" applyNumberFormat="1" applyFont="1" applyFill="1" applyBorder="1" applyAlignment="1">
      <alignment horizontal="center" vertical="center" wrapText="1"/>
    </xf>
    <xf numFmtId="0" fontId="10" fillId="0" borderId="7" xfId="0" applyNumberFormat="1" applyFont="1" applyFill="1" applyBorder="1" applyAlignment="1">
      <alignment horizontal="center" vertical="center" wrapText="1"/>
    </xf>
    <xf numFmtId="0" fontId="16" fillId="0" borderId="2" xfId="3" applyFont="1"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10" fillId="0" borderId="16" xfId="0" applyNumberFormat="1" applyFont="1" applyFill="1" applyBorder="1" applyAlignment="1">
      <alignment horizontal="left" vertical="center" wrapText="1"/>
    </xf>
    <xf numFmtId="0" fontId="10" fillId="0" borderId="17" xfId="0" applyNumberFormat="1" applyFont="1" applyFill="1" applyBorder="1" applyAlignment="1">
      <alignment horizontal="left" vertical="center" wrapText="1"/>
    </xf>
    <xf numFmtId="0" fontId="32" fillId="0" borderId="16" xfId="0" applyNumberFormat="1" applyFont="1" applyFill="1" applyBorder="1" applyAlignment="1">
      <alignment horizontal="left" vertical="center" wrapText="1"/>
    </xf>
    <xf numFmtId="0" fontId="32" fillId="0" borderId="17" xfId="0" applyNumberFormat="1" applyFont="1" applyFill="1" applyBorder="1" applyAlignment="1">
      <alignment horizontal="left" vertical="center" wrapText="1"/>
    </xf>
    <xf numFmtId="0" fontId="0" fillId="0" borderId="17" xfId="0" applyBorder="1" applyAlignment="1">
      <alignment horizontal="left" vertical="center" wrapText="1"/>
    </xf>
    <xf numFmtId="0" fontId="68" fillId="0" borderId="0" xfId="0" applyFont="1" applyBorder="1" applyAlignment="1">
      <alignment horizontal="left" vertical="center"/>
    </xf>
    <xf numFmtId="0" fontId="44" fillId="0" borderId="45" xfId="0" applyFont="1" applyBorder="1" applyAlignment="1">
      <alignment horizontal="right" vertical="center"/>
    </xf>
    <xf numFmtId="0" fontId="44" fillId="0" borderId="46" xfId="0" applyFont="1" applyBorder="1" applyAlignment="1">
      <alignment horizontal="right" vertical="center"/>
    </xf>
    <xf numFmtId="0" fontId="44" fillId="0" borderId="18" xfId="0" applyFont="1" applyBorder="1" applyAlignment="1">
      <alignment horizontal="right" vertical="center"/>
    </xf>
    <xf numFmtId="0" fontId="44" fillId="0" borderId="20" xfId="0" applyFont="1" applyBorder="1" applyAlignment="1">
      <alignment horizontal="right" vertical="center"/>
    </xf>
    <xf numFmtId="0" fontId="45" fillId="0" borderId="45" xfId="0" applyFont="1" applyBorder="1" applyAlignment="1">
      <alignment horizontal="left" vertical="center"/>
    </xf>
    <xf numFmtId="0" fontId="45" fillId="0" borderId="23" xfId="0" applyFont="1" applyBorder="1" applyAlignment="1">
      <alignment horizontal="left" vertical="center"/>
    </xf>
    <xf numFmtId="0" fontId="45" fillId="0" borderId="46" xfId="0" applyFont="1" applyBorder="1" applyAlignment="1">
      <alignment horizontal="left" vertical="center"/>
    </xf>
    <xf numFmtId="0" fontId="41" fillId="0" borderId="18" xfId="0" applyFont="1" applyFill="1" applyBorder="1" applyAlignment="1">
      <alignment horizontal="left" vertical="center" wrapText="1"/>
    </xf>
    <xf numFmtId="0" fontId="41" fillId="0" borderId="19"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47" fillId="0" borderId="0" xfId="3" applyFont="1" applyBorder="1" applyAlignment="1">
      <alignment horizontal="center" vertical="center"/>
    </xf>
    <xf numFmtId="0" fontId="44" fillId="3" borderId="31" xfId="0" applyFont="1" applyFill="1" applyBorder="1" applyAlignment="1">
      <alignment horizontal="center" vertical="center" wrapText="1"/>
    </xf>
    <xf numFmtId="0" fontId="44" fillId="3" borderId="30"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3" borderId="13" xfId="0" applyFont="1" applyFill="1" applyBorder="1" applyAlignment="1">
      <alignment horizontal="center" vertical="center" wrapText="1"/>
    </xf>
    <xf numFmtId="0" fontId="44" fillId="3" borderId="18" xfId="0" applyFont="1" applyFill="1" applyBorder="1" applyAlignment="1">
      <alignment horizontal="center" vertical="center" wrapText="1"/>
    </xf>
    <xf numFmtId="0" fontId="44" fillId="3" borderId="20" xfId="0" applyFont="1" applyFill="1" applyBorder="1" applyAlignment="1">
      <alignment horizontal="center" vertical="center" wrapText="1"/>
    </xf>
    <xf numFmtId="0" fontId="16" fillId="0" borderId="21" xfId="3" applyFont="1" applyBorder="1" applyAlignment="1">
      <alignment horizontal="right" vertical="center" wrapText="1"/>
    </xf>
    <xf numFmtId="0" fontId="16" fillId="0" borderId="22" xfId="3" applyFont="1" applyBorder="1" applyAlignment="1">
      <alignment horizontal="right" vertical="center" wrapText="1"/>
    </xf>
    <xf numFmtId="0" fontId="16" fillId="0" borderId="24" xfId="3" applyFont="1" applyBorder="1" applyAlignment="1">
      <alignment horizontal="right" vertical="center" wrapText="1"/>
    </xf>
    <xf numFmtId="0" fontId="16" fillId="0" borderId="1" xfId="3" applyFont="1" applyBorder="1" applyAlignment="1">
      <alignment horizontal="right" vertical="center" wrapText="1"/>
    </xf>
    <xf numFmtId="0" fontId="16" fillId="0" borderId="26" xfId="3" applyFont="1" applyBorder="1" applyAlignment="1">
      <alignment horizontal="right" vertical="center" wrapText="1"/>
    </xf>
    <xf numFmtId="0" fontId="16" fillId="0" borderId="33" xfId="3" applyFont="1" applyBorder="1" applyAlignment="1">
      <alignment horizontal="right" vertical="center" wrapText="1"/>
    </xf>
    <xf numFmtId="0" fontId="16" fillId="4" borderId="1" xfId="3" applyFont="1" applyFill="1" applyBorder="1" applyAlignment="1">
      <alignment horizontal="left" vertical="center" wrapText="1"/>
    </xf>
    <xf numFmtId="0" fontId="16" fillId="4" borderId="23" xfId="3" applyFont="1" applyFill="1" applyBorder="1" applyAlignment="1">
      <alignment horizontal="center" vertical="center" wrapText="1"/>
    </xf>
    <xf numFmtId="0" fontId="16" fillId="4" borderId="46" xfId="3" applyFont="1" applyFill="1" applyBorder="1" applyAlignment="1">
      <alignment horizontal="center" vertical="center" wrapText="1"/>
    </xf>
    <xf numFmtId="0" fontId="73" fillId="3" borderId="3" xfId="3" applyFont="1" applyFill="1" applyBorder="1" applyAlignment="1">
      <alignment horizontal="center" vertical="center" wrapText="1"/>
    </xf>
    <xf numFmtId="0" fontId="73" fillId="3" borderId="6" xfId="3" applyFont="1" applyFill="1" applyBorder="1" applyAlignment="1">
      <alignment horizontal="center" vertical="center" wrapText="1"/>
    </xf>
    <xf numFmtId="0" fontId="73" fillId="3" borderId="17" xfId="3" applyFont="1" applyFill="1" applyBorder="1" applyAlignment="1">
      <alignment horizontal="center" vertical="center" wrapText="1"/>
    </xf>
    <xf numFmtId="0" fontId="44" fillId="0" borderId="11" xfId="0" applyFont="1" applyBorder="1" applyAlignment="1">
      <alignment horizontal="left" vertical="center"/>
    </xf>
    <xf numFmtId="0" fontId="44" fillId="0" borderId="12" xfId="0" applyFont="1" applyBorder="1" applyAlignment="1">
      <alignment horizontal="left" vertical="center"/>
    </xf>
    <xf numFmtId="0" fontId="44" fillId="0" borderId="13" xfId="0" applyFont="1" applyBorder="1" applyAlignment="1">
      <alignment horizontal="left" vertical="center"/>
    </xf>
    <xf numFmtId="0" fontId="16" fillId="4" borderId="4" xfId="3" applyFont="1" applyFill="1" applyBorder="1" applyAlignment="1">
      <alignment horizontal="left" vertical="center" wrapText="1"/>
    </xf>
    <xf numFmtId="0" fontId="16" fillId="4" borderId="56" xfId="3" applyFont="1" applyFill="1" applyBorder="1" applyAlignment="1">
      <alignment horizontal="left" vertical="center" wrapText="1"/>
    </xf>
    <xf numFmtId="0" fontId="18" fillId="0" borderId="24" xfId="0" applyFont="1" applyBorder="1" applyAlignment="1">
      <alignment horizontal="left" vertical="center" wrapText="1"/>
    </xf>
    <xf numFmtId="0" fontId="18" fillId="0" borderId="1" xfId="0" applyFont="1" applyBorder="1" applyAlignment="1">
      <alignment horizontal="left" vertical="center" wrapText="1"/>
    </xf>
    <xf numFmtId="0" fontId="18" fillId="0" borderId="38" xfId="0" applyFont="1" applyBorder="1" applyAlignment="1">
      <alignment horizontal="left" vertical="center" wrapText="1"/>
    </xf>
    <xf numFmtId="0" fontId="18" fillId="0" borderId="26" xfId="0" applyFont="1" applyBorder="1" applyAlignment="1">
      <alignment horizontal="left" vertical="center" wrapText="1"/>
    </xf>
    <xf numFmtId="0" fontId="18" fillId="0" borderId="33" xfId="0" applyFont="1" applyBorder="1" applyAlignment="1">
      <alignment horizontal="left" vertical="center" wrapText="1"/>
    </xf>
    <xf numFmtId="0" fontId="18" fillId="0" borderId="39" xfId="0" applyFont="1" applyBorder="1" applyAlignment="1">
      <alignment horizontal="left" vertical="center" wrapText="1"/>
    </xf>
    <xf numFmtId="0" fontId="18" fillId="0" borderId="21" xfId="0" applyFont="1" applyBorder="1" applyAlignment="1">
      <alignment horizontal="left" vertical="center" wrapText="1"/>
    </xf>
    <xf numFmtId="0" fontId="18" fillId="0" borderId="22" xfId="0" applyFont="1" applyBorder="1" applyAlignment="1">
      <alignment horizontal="left" vertical="center" wrapText="1"/>
    </xf>
    <xf numFmtId="0" fontId="18" fillId="0" borderId="37" xfId="0" applyFont="1" applyBorder="1" applyAlignment="1">
      <alignment horizontal="left" vertical="center" wrapText="1"/>
    </xf>
    <xf numFmtId="0" fontId="56" fillId="0" borderId="0" xfId="0" applyFont="1" applyAlignment="1">
      <alignment horizontal="center" vertical="center"/>
    </xf>
    <xf numFmtId="0" fontId="57" fillId="0" borderId="35" xfId="0" applyFont="1" applyBorder="1" applyAlignment="1">
      <alignment horizontal="center"/>
    </xf>
    <xf numFmtId="0" fontId="57" fillId="0" borderId="40" xfId="0" applyFont="1" applyBorder="1" applyAlignment="1">
      <alignment horizontal="center"/>
    </xf>
    <xf numFmtId="0" fontId="57" fillId="0" borderId="36" xfId="0" applyFont="1" applyBorder="1" applyAlignment="1">
      <alignment horizontal="center"/>
    </xf>
    <xf numFmtId="0" fontId="67" fillId="0" borderId="0" xfId="0" applyFont="1" applyBorder="1" applyAlignment="1">
      <alignment horizontal="center"/>
    </xf>
    <xf numFmtId="0" fontId="58" fillId="0" borderId="0" xfId="0" applyFont="1" applyAlignment="1">
      <alignment horizontal="right"/>
    </xf>
    <xf numFmtId="0" fontId="58" fillId="0" borderId="8" xfId="0" applyFont="1" applyBorder="1" applyAlignment="1">
      <alignment horizontal="right"/>
    </xf>
    <xf numFmtId="0" fontId="58" fillId="0" borderId="0" xfId="0" applyFont="1" applyAlignment="1">
      <alignment horizontal="right" vertical="center"/>
    </xf>
    <xf numFmtId="0" fontId="58" fillId="0" borderId="8" xfId="0" applyFont="1" applyBorder="1" applyAlignment="1">
      <alignment horizontal="right" vertical="center"/>
    </xf>
    <xf numFmtId="0" fontId="60" fillId="0" borderId="41" xfId="0" applyFont="1" applyBorder="1" applyAlignment="1">
      <alignment horizontal="center" vertical="center" wrapText="1"/>
    </xf>
    <xf numFmtId="0" fontId="60" fillId="0" borderId="42" xfId="0" applyFont="1" applyBorder="1" applyAlignment="1">
      <alignment horizontal="center" vertical="center" wrapText="1"/>
    </xf>
    <xf numFmtId="0" fontId="60" fillId="0" borderId="43" xfId="0" applyFont="1" applyBorder="1" applyAlignment="1">
      <alignment horizontal="center" vertical="center" wrapText="1"/>
    </xf>
    <xf numFmtId="0" fontId="60" fillId="0" borderId="35" xfId="0" applyFont="1" applyBorder="1" applyAlignment="1">
      <alignment horizontal="right" vertical="center" wrapText="1"/>
    </xf>
    <xf numFmtId="0" fontId="60" fillId="0" borderId="13" xfId="0" applyFont="1" applyBorder="1" applyAlignment="1">
      <alignment horizontal="right" vertical="center" wrapText="1"/>
    </xf>
    <xf numFmtId="0" fontId="62" fillId="0" borderId="0" xfId="0" applyFont="1" applyAlignment="1">
      <alignment horizontal="left" vertical="center"/>
    </xf>
    <xf numFmtId="0" fontId="60" fillId="0" borderId="35" xfId="0" applyFont="1" applyBorder="1" applyAlignment="1">
      <alignment horizontal="left" vertical="center" wrapText="1"/>
    </xf>
    <xf numFmtId="0" fontId="60" fillId="0" borderId="40" xfId="0" applyFont="1" applyBorder="1" applyAlignment="1">
      <alignment horizontal="left" vertical="center" wrapText="1"/>
    </xf>
    <xf numFmtId="0" fontId="60" fillId="0" borderId="36" xfId="0" applyFont="1" applyBorder="1" applyAlignment="1">
      <alignment horizontal="left" vertical="center" wrapText="1"/>
    </xf>
    <xf numFmtId="0" fontId="56" fillId="0" borderId="45" xfId="0" applyFont="1" applyBorder="1" applyAlignment="1">
      <alignment horizontal="left" vertical="center" wrapText="1"/>
    </xf>
    <xf numFmtId="0" fontId="56" fillId="0" borderId="23" xfId="0" applyFont="1" applyBorder="1" applyAlignment="1">
      <alignment horizontal="left" vertical="center" wrapText="1"/>
    </xf>
    <xf numFmtId="0" fontId="56" fillId="0" borderId="46" xfId="0" applyFont="1" applyBorder="1" applyAlignment="1">
      <alignment horizontal="left" vertical="center" wrapText="1"/>
    </xf>
  </cellXfs>
  <cellStyles count="9">
    <cellStyle name="Normal 2" xfId="1" xr:uid="{00000000-0005-0000-0000-000000000000}"/>
    <cellStyle name="Normal_Bom" xfId="2" xr:uid="{00000000-0005-0000-0000-000001000000}"/>
    <cellStyle name="Обычный" xfId="0" builtinId="0"/>
    <cellStyle name="Обычный 2" xfId="6" xr:uid="{00000000-0005-0000-0000-000003000000}"/>
    <cellStyle name="Обычный 3" xfId="8" xr:uid="{00000000-0005-0000-0000-000004000000}"/>
    <cellStyle name="Обычный_1.3. Шаблон спецификации" xfId="3" xr:uid="{00000000-0005-0000-0000-000005000000}"/>
    <cellStyle name="Процентный" xfId="4" builtinId="5"/>
    <cellStyle name="Стиль 1" xfId="5" xr:uid="{00000000-0005-0000-0000-000007000000}"/>
    <cellStyle name="Финансовый" xfId="7" builtinId="3"/>
  </cellStyles>
  <dxfs count="0"/>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190500</xdr:colOff>
      <xdr:row>11</xdr:row>
      <xdr:rowOff>86890</xdr:rowOff>
    </xdr:from>
    <xdr:to>
      <xdr:col>14</xdr:col>
      <xdr:colOff>935936</xdr:colOff>
      <xdr:row>24</xdr:row>
      <xdr:rowOff>83631</xdr:rowOff>
    </xdr:to>
    <xdr:pic>
      <xdr:nvPicPr>
        <xdr:cNvPr id="5" name="Рисунок 4">
          <a:extLst>
            <a:ext uri="{FF2B5EF4-FFF2-40B4-BE49-F238E27FC236}">
              <a16:creationId xmlns:a16="http://schemas.microsoft.com/office/drawing/2014/main" id="{66ADF9EF-AA06-4299-9E4F-8E481CCB4EFE}"/>
            </a:ext>
          </a:extLst>
        </xdr:cNvPr>
        <xdr:cNvPicPr>
          <a:picLocks noChangeAspect="1"/>
        </xdr:cNvPicPr>
      </xdr:nvPicPr>
      <xdr:blipFill>
        <a:blip xmlns:r="http://schemas.openxmlformats.org/officeDocument/2006/relationships" r:embed="rId1"/>
        <a:stretch>
          <a:fillRect/>
        </a:stretch>
      </xdr:blipFill>
      <xdr:spPr>
        <a:xfrm>
          <a:off x="2136913" y="5752194"/>
          <a:ext cx="6874566" cy="3011611"/>
        </a:xfrm>
        <a:prstGeom prst="rect">
          <a:avLst/>
        </a:prstGeom>
      </xdr:spPr>
    </xdr:pic>
    <xdr:clientData/>
  </xdr:twoCellAnchor>
  <xdr:twoCellAnchor>
    <xdr:from>
      <xdr:col>4</xdr:col>
      <xdr:colOff>39830</xdr:colOff>
      <xdr:row>27</xdr:row>
      <xdr:rowOff>60203</xdr:rowOff>
    </xdr:from>
    <xdr:to>
      <xdr:col>14</xdr:col>
      <xdr:colOff>911087</xdr:colOff>
      <xdr:row>48</xdr:row>
      <xdr:rowOff>100446</xdr:rowOff>
    </xdr:to>
    <xdr:pic>
      <xdr:nvPicPr>
        <xdr:cNvPr id="7" name="Рисунок 3">
          <a:extLst>
            <a:ext uri="{FF2B5EF4-FFF2-40B4-BE49-F238E27FC236}">
              <a16:creationId xmlns:a16="http://schemas.microsoft.com/office/drawing/2014/main" id="{64D1182A-F30A-4C46-8F01-A99FD5431F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6243" y="9436116"/>
          <a:ext cx="7000387" cy="424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585054</xdr:colOff>
      <xdr:row>54</xdr:row>
      <xdr:rowOff>8284</xdr:rowOff>
    </xdr:from>
    <xdr:to>
      <xdr:col>14</xdr:col>
      <xdr:colOff>1237835</xdr:colOff>
      <xdr:row>69</xdr:row>
      <xdr:rowOff>41000</xdr:rowOff>
    </xdr:to>
    <xdr:pic>
      <xdr:nvPicPr>
        <xdr:cNvPr id="9" name="Рисунок 4">
          <a:extLst>
            <a:ext uri="{FF2B5EF4-FFF2-40B4-BE49-F238E27FC236}">
              <a16:creationId xmlns:a16="http://schemas.microsoft.com/office/drawing/2014/main" id="{1C57CFE6-6A6C-46AD-95F2-AC01CC2C0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8554" y="14627088"/>
          <a:ext cx="7394824" cy="258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43672</xdr:colOff>
      <xdr:row>72</xdr:row>
      <xdr:rowOff>115957</xdr:rowOff>
    </xdr:from>
    <xdr:to>
      <xdr:col>14</xdr:col>
      <xdr:colOff>1304354</xdr:colOff>
      <xdr:row>86</xdr:row>
      <xdr:rowOff>114751</xdr:rowOff>
    </xdr:to>
    <xdr:pic>
      <xdr:nvPicPr>
        <xdr:cNvPr id="10" name="Рисунок 2">
          <a:extLst>
            <a:ext uri="{FF2B5EF4-FFF2-40B4-BE49-F238E27FC236}">
              <a16:creationId xmlns:a16="http://schemas.microsoft.com/office/drawing/2014/main" id="{1715BEAC-1703-4DB0-B057-DEC2AA268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085" y="17824174"/>
          <a:ext cx="7389812" cy="231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3"/>
  </sheetPr>
  <dimension ref="B1:H68"/>
  <sheetViews>
    <sheetView showGridLines="0" tabSelected="1" view="pageBreakPreview" zoomScaleNormal="75" zoomScaleSheetLayoutView="100" workbookViewId="0">
      <selection activeCell="C58" sqref="C58:G58"/>
    </sheetView>
  </sheetViews>
  <sheetFormatPr defaultRowHeight="15.75"/>
  <cols>
    <col min="1" max="1" width="11.42578125" style="11" customWidth="1"/>
    <col min="2" max="2" width="12.7109375" style="11" customWidth="1"/>
    <col min="3" max="3" width="38.140625" style="11" customWidth="1"/>
    <col min="4" max="4" width="15.42578125" style="12" customWidth="1"/>
    <col min="5" max="5" width="27.5703125" style="12" customWidth="1"/>
    <col min="6" max="6" width="29.85546875" style="12" customWidth="1"/>
    <col min="7" max="7" width="114.42578125" style="11" customWidth="1"/>
    <col min="8" max="8" width="10.5703125" style="11" customWidth="1"/>
    <col min="9" max="16384" width="9.140625" style="11"/>
  </cols>
  <sheetData>
    <row r="1" spans="2:8" ht="11.25" customHeight="1">
      <c r="F1" s="11"/>
    </row>
    <row r="2" spans="2:8" s="2" customFormat="1" ht="43.5" customHeight="1">
      <c r="B2" s="232" t="s">
        <v>107</v>
      </c>
      <c r="C2" s="233"/>
      <c r="D2" s="17" t="s">
        <v>292</v>
      </c>
      <c r="E2" s="194"/>
      <c r="F2" s="1"/>
    </row>
    <row r="3" spans="2:8">
      <c r="B3" s="10"/>
    </row>
    <row r="4" spans="2:8" s="2" customFormat="1" ht="30" customHeight="1">
      <c r="B4" s="207" t="s">
        <v>33</v>
      </c>
      <c r="C4" s="208"/>
      <c r="D4" s="208"/>
      <c r="E4" s="208"/>
      <c r="F4" s="208"/>
      <c r="G4" s="58"/>
    </row>
    <row r="5" spans="2:8" ht="59.25" customHeight="1">
      <c r="B5" s="3" t="s">
        <v>5</v>
      </c>
      <c r="C5" s="204" t="s">
        <v>158</v>
      </c>
      <c r="D5" s="205"/>
      <c r="E5" s="205"/>
      <c r="F5" s="205"/>
      <c r="G5" s="206"/>
    </row>
    <row r="6" spans="2:8" ht="56.25" customHeight="1">
      <c r="B6" s="3" t="s">
        <v>6</v>
      </c>
      <c r="C6" s="4" t="s">
        <v>123</v>
      </c>
      <c r="D6" s="236" t="s">
        <v>207</v>
      </c>
      <c r="E6" s="237"/>
      <c r="F6" s="237"/>
      <c r="G6" s="238"/>
      <c r="H6" s="11" t="s">
        <v>230</v>
      </c>
    </row>
    <row r="7" spans="2:8" s="10" customFormat="1" ht="24" customHeight="1">
      <c r="B7" s="5" t="s">
        <v>7</v>
      </c>
      <c r="C7" s="234" t="s">
        <v>108</v>
      </c>
      <c r="D7" s="235"/>
      <c r="E7" s="235"/>
      <c r="F7" s="235"/>
      <c r="G7" s="58"/>
    </row>
    <row r="8" spans="2:8" ht="42" customHeight="1">
      <c r="B8" s="255" t="s">
        <v>19</v>
      </c>
      <c r="C8" s="64" t="s">
        <v>109</v>
      </c>
      <c r="D8" s="63" t="s">
        <v>288</v>
      </c>
      <c r="E8" s="63" t="s">
        <v>157</v>
      </c>
      <c r="F8" s="63" t="s">
        <v>150</v>
      </c>
      <c r="G8" s="63" t="s">
        <v>195</v>
      </c>
    </row>
    <row r="9" spans="2:8" ht="41.25" customHeight="1">
      <c r="B9" s="256"/>
      <c r="C9" s="70"/>
      <c r="D9" s="246">
        <v>1</v>
      </c>
      <c r="E9" s="261" t="s">
        <v>200</v>
      </c>
      <c r="F9" s="249" t="s">
        <v>287</v>
      </c>
      <c r="G9" s="252" t="s">
        <v>334</v>
      </c>
    </row>
    <row r="10" spans="2:8" ht="113.25" customHeight="1">
      <c r="B10" s="256"/>
      <c r="C10" s="70"/>
      <c r="D10" s="247"/>
      <c r="E10" s="262"/>
      <c r="F10" s="250"/>
      <c r="G10" s="253"/>
    </row>
    <row r="11" spans="2:8" ht="36" customHeight="1">
      <c r="B11" s="256"/>
      <c r="C11" s="70"/>
      <c r="D11" s="247"/>
      <c r="E11" s="262"/>
      <c r="F11" s="250"/>
      <c r="G11" s="253"/>
    </row>
    <row r="12" spans="2:8" ht="38.25" customHeight="1">
      <c r="B12" s="256"/>
      <c r="C12" s="70"/>
      <c r="D12" s="247"/>
      <c r="E12" s="262"/>
      <c r="F12" s="250"/>
      <c r="G12" s="253"/>
    </row>
    <row r="13" spans="2:8" ht="57.75" customHeight="1">
      <c r="B13" s="256"/>
      <c r="C13" s="70"/>
      <c r="D13" s="247"/>
      <c r="E13" s="262"/>
      <c r="F13" s="250"/>
      <c r="G13" s="253"/>
    </row>
    <row r="14" spans="2:8" ht="33" hidden="1" customHeight="1">
      <c r="B14" s="256"/>
      <c r="C14" s="70"/>
      <c r="D14" s="247"/>
      <c r="E14" s="262"/>
      <c r="F14" s="250"/>
      <c r="G14" s="253"/>
    </row>
    <row r="15" spans="2:8" ht="33.75" hidden="1" customHeight="1">
      <c r="B15" s="256"/>
      <c r="C15" s="70"/>
      <c r="D15" s="247"/>
      <c r="E15" s="262"/>
      <c r="F15" s="250"/>
      <c r="G15" s="253"/>
    </row>
    <row r="16" spans="2:8" ht="45" hidden="1" customHeight="1">
      <c r="B16" s="256"/>
      <c r="C16" s="70"/>
      <c r="D16" s="247"/>
      <c r="E16" s="262"/>
      <c r="F16" s="250"/>
      <c r="G16" s="253"/>
    </row>
    <row r="17" spans="2:7" ht="39.75" hidden="1" customHeight="1">
      <c r="B17" s="256"/>
      <c r="C17" s="70"/>
      <c r="D17" s="247"/>
      <c r="E17" s="262"/>
      <c r="F17" s="250"/>
      <c r="G17" s="253"/>
    </row>
    <row r="18" spans="2:7" ht="16.5" hidden="1" customHeight="1">
      <c r="B18" s="256"/>
      <c r="C18" s="70"/>
      <c r="D18" s="247"/>
      <c r="E18" s="262"/>
      <c r="F18" s="250"/>
      <c r="G18" s="253"/>
    </row>
    <row r="19" spans="2:7" ht="33.75" hidden="1" customHeight="1">
      <c r="B19" s="256"/>
      <c r="C19" s="70"/>
      <c r="D19" s="247"/>
      <c r="E19" s="262"/>
      <c r="F19" s="250"/>
      <c r="G19" s="253"/>
    </row>
    <row r="20" spans="2:7" ht="63.75" customHeight="1">
      <c r="B20" s="256"/>
      <c r="C20" s="70"/>
      <c r="D20" s="247"/>
      <c r="E20" s="262"/>
      <c r="F20" s="250"/>
      <c r="G20" s="253"/>
    </row>
    <row r="21" spans="2:7" ht="239.25" customHeight="1">
      <c r="B21" s="256"/>
      <c r="C21" s="70"/>
      <c r="D21" s="247"/>
      <c r="E21" s="262"/>
      <c r="F21" s="250"/>
      <c r="G21" s="253"/>
    </row>
    <row r="22" spans="2:7" ht="242.25" customHeight="1">
      <c r="B22" s="257"/>
      <c r="C22" s="65"/>
      <c r="D22" s="248"/>
      <c r="E22" s="263"/>
      <c r="F22" s="251"/>
      <c r="G22" s="254"/>
    </row>
    <row r="23" spans="2:7" ht="117.75" customHeight="1">
      <c r="B23" s="149"/>
      <c r="C23" s="65"/>
      <c r="D23" s="154">
        <v>2</v>
      </c>
      <c r="E23" s="155" t="s">
        <v>200</v>
      </c>
      <c r="F23" s="153" t="s">
        <v>289</v>
      </c>
      <c r="G23" s="152" t="s">
        <v>293</v>
      </c>
    </row>
    <row r="24" spans="2:7" ht="132.75" customHeight="1">
      <c r="B24" s="149"/>
      <c r="C24" s="65"/>
      <c r="D24" s="154">
        <v>3</v>
      </c>
      <c r="E24" s="155" t="s">
        <v>200</v>
      </c>
      <c r="F24" s="153" t="s">
        <v>289</v>
      </c>
      <c r="G24" s="152" t="s">
        <v>293</v>
      </c>
    </row>
    <row r="25" spans="2:7" ht="118.5" customHeight="1">
      <c r="B25" s="149"/>
      <c r="C25" s="65"/>
      <c r="D25" s="154">
        <v>4</v>
      </c>
      <c r="E25" s="155" t="s">
        <v>200</v>
      </c>
      <c r="F25" s="153" t="s">
        <v>290</v>
      </c>
      <c r="G25" s="152" t="s">
        <v>293</v>
      </c>
    </row>
    <row r="26" spans="2:7" ht="209.25" customHeight="1">
      <c r="B26" s="149"/>
      <c r="C26" s="65"/>
      <c r="D26" s="154">
        <v>5</v>
      </c>
      <c r="E26" s="155" t="s">
        <v>200</v>
      </c>
      <c r="F26" s="153" t="s">
        <v>291</v>
      </c>
      <c r="G26" s="152" t="s">
        <v>294</v>
      </c>
    </row>
    <row r="27" spans="2:7" ht="268.5" customHeight="1">
      <c r="B27" s="3" t="s">
        <v>20</v>
      </c>
      <c r="C27" s="4" t="s">
        <v>18</v>
      </c>
      <c r="D27" s="198" t="s">
        <v>301</v>
      </c>
      <c r="E27" s="199"/>
      <c r="F27" s="199"/>
      <c r="G27" s="200"/>
    </row>
    <row r="28" spans="2:7" ht="60.75" customHeight="1">
      <c r="B28" s="3" t="s">
        <v>21</v>
      </c>
      <c r="C28" s="4" t="s">
        <v>34</v>
      </c>
      <c r="D28" s="198" t="s">
        <v>325</v>
      </c>
      <c r="E28" s="199"/>
      <c r="F28" s="199"/>
      <c r="G28" s="200"/>
    </row>
    <row r="29" spans="2:7" ht="86.25" customHeight="1">
      <c r="B29" s="3" t="s">
        <v>112</v>
      </c>
      <c r="C29" s="13" t="s">
        <v>120</v>
      </c>
      <c r="D29" s="198" t="s">
        <v>295</v>
      </c>
      <c r="E29" s="199"/>
      <c r="F29" s="199"/>
      <c r="G29" s="200"/>
    </row>
    <row r="30" spans="2:7" ht="60" customHeight="1">
      <c r="B30" s="6" t="s">
        <v>113</v>
      </c>
      <c r="C30" s="13" t="s">
        <v>149</v>
      </c>
      <c r="D30" s="198" t="s">
        <v>201</v>
      </c>
      <c r="E30" s="199"/>
      <c r="F30" s="199"/>
      <c r="G30" s="200"/>
    </row>
    <row r="31" spans="2:7" ht="69.75" customHeight="1">
      <c r="B31" s="3" t="s">
        <v>121</v>
      </c>
      <c r="C31" s="4" t="s">
        <v>43</v>
      </c>
      <c r="D31" s="258" t="s">
        <v>197</v>
      </c>
      <c r="E31" s="259"/>
      <c r="F31" s="259"/>
      <c r="G31" s="260"/>
    </row>
    <row r="32" spans="2:7" ht="148.5" customHeight="1">
      <c r="B32" s="98" t="s">
        <v>148</v>
      </c>
      <c r="C32" s="105" t="s">
        <v>22</v>
      </c>
      <c r="D32" s="198" t="s">
        <v>300</v>
      </c>
      <c r="E32" s="199"/>
      <c r="F32" s="199"/>
      <c r="G32" s="200"/>
    </row>
    <row r="33" spans="2:7" ht="198.75" customHeight="1">
      <c r="B33" s="98" t="s">
        <v>217</v>
      </c>
      <c r="C33" s="150" t="s">
        <v>302</v>
      </c>
      <c r="D33" s="199" t="s">
        <v>303</v>
      </c>
      <c r="E33" s="199"/>
      <c r="F33" s="199"/>
      <c r="G33" s="200"/>
    </row>
    <row r="34" spans="2:7" ht="29.25" customHeight="1">
      <c r="B34" s="207" t="s">
        <v>48</v>
      </c>
      <c r="C34" s="208"/>
      <c r="D34" s="208"/>
      <c r="E34" s="208"/>
      <c r="F34" s="208"/>
      <c r="G34" s="58"/>
    </row>
    <row r="35" spans="2:7" ht="35.25" customHeight="1">
      <c r="B35" s="3" t="s">
        <v>0</v>
      </c>
      <c r="C35" s="204" t="s">
        <v>154</v>
      </c>
      <c r="D35" s="205"/>
      <c r="E35" s="205"/>
      <c r="F35" s="205"/>
      <c r="G35" s="206"/>
    </row>
    <row r="36" spans="2:7" ht="29.25" customHeight="1">
      <c r="B36" s="207" t="s">
        <v>49</v>
      </c>
      <c r="C36" s="208"/>
      <c r="D36" s="208"/>
      <c r="E36" s="208"/>
      <c r="F36" s="208"/>
      <c r="G36" s="58"/>
    </row>
    <row r="37" spans="2:7" s="10" customFormat="1" ht="72.75" customHeight="1">
      <c r="B37" s="3" t="s">
        <v>1</v>
      </c>
      <c r="C37" s="204" t="s">
        <v>328</v>
      </c>
      <c r="D37" s="205"/>
      <c r="E37" s="205"/>
      <c r="F37" s="205"/>
      <c r="G37" s="206"/>
    </row>
    <row r="38" spans="2:7" ht="36.75" customHeight="1">
      <c r="B38" s="5" t="s">
        <v>2</v>
      </c>
      <c r="C38" s="5" t="s">
        <v>24</v>
      </c>
      <c r="D38" s="228" t="s">
        <v>25</v>
      </c>
      <c r="E38" s="245"/>
      <c r="F38" s="245"/>
      <c r="G38" s="229"/>
    </row>
    <row r="39" spans="2:7" ht="35.25" customHeight="1">
      <c r="B39" s="3" t="s">
        <v>27</v>
      </c>
      <c r="C39" s="7" t="s">
        <v>26</v>
      </c>
      <c r="D39" s="204" t="s">
        <v>203</v>
      </c>
      <c r="E39" s="205"/>
      <c r="F39" s="205"/>
      <c r="G39" s="206"/>
    </row>
    <row r="40" spans="2:7" ht="33" customHeight="1">
      <c r="B40" s="3" t="s">
        <v>28</v>
      </c>
      <c r="C40" s="7" t="s">
        <v>114</v>
      </c>
      <c r="D40" s="243" t="s">
        <v>155</v>
      </c>
      <c r="E40" s="204"/>
      <c r="F40" s="204"/>
      <c r="G40" s="58"/>
    </row>
    <row r="41" spans="2:7" s="2" customFormat="1" ht="38.25" customHeight="1">
      <c r="B41" s="3" t="s">
        <v>29</v>
      </c>
      <c r="C41" s="8" t="s">
        <v>42</v>
      </c>
      <c r="D41" s="204" t="s">
        <v>156</v>
      </c>
      <c r="E41" s="205"/>
      <c r="F41" s="205"/>
      <c r="G41" s="244"/>
    </row>
    <row r="42" spans="2:7" ht="57" customHeight="1">
      <c r="B42" s="3" t="s">
        <v>30</v>
      </c>
      <c r="C42" s="21" t="s">
        <v>47</v>
      </c>
      <c r="D42" s="204" t="s">
        <v>173</v>
      </c>
      <c r="E42" s="205"/>
      <c r="F42" s="205"/>
      <c r="G42" s="206"/>
    </row>
    <row r="43" spans="2:7" ht="69.75" customHeight="1">
      <c r="B43" s="3" t="s">
        <v>31</v>
      </c>
      <c r="C43" s="67" t="s">
        <v>124</v>
      </c>
      <c r="D43" s="239" t="s">
        <v>329</v>
      </c>
      <c r="E43" s="240"/>
      <c r="F43" s="240"/>
      <c r="G43" s="241"/>
    </row>
    <row r="44" spans="2:7" ht="43.5" customHeight="1">
      <c r="B44" s="3" t="s">
        <v>280</v>
      </c>
      <c r="C44" s="67" t="s">
        <v>279</v>
      </c>
      <c r="D44" s="239" t="s">
        <v>226</v>
      </c>
      <c r="E44" s="240"/>
      <c r="F44" s="240"/>
      <c r="G44" s="241"/>
    </row>
    <row r="45" spans="2:7" ht="54.75" customHeight="1">
      <c r="B45" s="120" t="s">
        <v>283</v>
      </c>
      <c r="C45" s="67" t="s">
        <v>225</v>
      </c>
      <c r="D45" s="239" t="s">
        <v>281</v>
      </c>
      <c r="E45" s="240"/>
      <c r="F45" s="240"/>
      <c r="G45" s="241"/>
    </row>
    <row r="46" spans="2:7" ht="48" customHeight="1">
      <c r="B46" s="9" t="s">
        <v>3</v>
      </c>
      <c r="C46" s="204" t="s">
        <v>282</v>
      </c>
      <c r="D46" s="205"/>
      <c r="E46" s="205"/>
      <c r="F46" s="205"/>
      <c r="G46" s="206"/>
    </row>
    <row r="47" spans="2:7" ht="39.75" customHeight="1">
      <c r="B47" s="9" t="s">
        <v>14</v>
      </c>
      <c r="C47" s="204" t="s">
        <v>103</v>
      </c>
      <c r="D47" s="205"/>
      <c r="E47" s="205"/>
      <c r="F47" s="205"/>
      <c r="G47" s="206"/>
    </row>
    <row r="48" spans="2:7" ht="39" customHeight="1">
      <c r="B48" s="14" t="s">
        <v>15</v>
      </c>
      <c r="C48" s="234" t="s">
        <v>125</v>
      </c>
      <c r="D48" s="235"/>
      <c r="E48" s="235"/>
      <c r="F48" s="235"/>
      <c r="G48" s="242"/>
    </row>
    <row r="49" spans="2:7" ht="36" customHeight="1">
      <c r="B49" s="207" t="s">
        <v>50</v>
      </c>
      <c r="C49" s="208"/>
      <c r="D49" s="208"/>
      <c r="E49" s="208"/>
      <c r="F49" s="208"/>
      <c r="G49" s="58"/>
    </row>
    <row r="50" spans="2:7" ht="39" customHeight="1">
      <c r="B50" s="3" t="s">
        <v>4</v>
      </c>
      <c r="C50" s="4" t="s">
        <v>51</v>
      </c>
      <c r="D50" s="195" t="s">
        <v>335</v>
      </c>
      <c r="E50" s="196"/>
      <c r="F50" s="196"/>
      <c r="G50" s="197"/>
    </row>
    <row r="51" spans="2:7" ht="156" customHeight="1">
      <c r="B51" s="3" t="s">
        <v>17</v>
      </c>
      <c r="C51" s="4" t="s">
        <v>52</v>
      </c>
      <c r="D51" s="198" t="s">
        <v>330</v>
      </c>
      <c r="E51" s="199"/>
      <c r="F51" s="199"/>
      <c r="G51" s="200"/>
    </row>
    <row r="52" spans="2:7" ht="36" customHeight="1">
      <c r="B52" s="3" t="s">
        <v>10</v>
      </c>
      <c r="C52" s="4" t="s">
        <v>44</v>
      </c>
      <c r="D52" s="201" t="s">
        <v>336</v>
      </c>
      <c r="E52" s="202"/>
      <c r="F52" s="202"/>
      <c r="G52" s="203"/>
    </row>
    <row r="53" spans="2:7" ht="48" customHeight="1">
      <c r="B53" s="3" t="s">
        <v>32</v>
      </c>
      <c r="C53" s="4" t="s">
        <v>53</v>
      </c>
      <c r="D53" s="222" t="s">
        <v>54</v>
      </c>
      <c r="E53" s="223"/>
      <c r="F53" s="223"/>
      <c r="G53" s="224"/>
    </row>
    <row r="54" spans="2:7" ht="39.75" customHeight="1">
      <c r="B54" s="210" t="s">
        <v>39</v>
      </c>
      <c r="C54" s="213" t="s">
        <v>41</v>
      </c>
      <c r="D54" s="226" t="s">
        <v>205</v>
      </c>
      <c r="E54" s="227"/>
      <c r="F54" s="198" t="s">
        <v>194</v>
      </c>
      <c r="G54" s="200"/>
    </row>
    <row r="55" spans="2:7" ht="39.75" customHeight="1">
      <c r="B55" s="211"/>
      <c r="C55" s="214"/>
      <c r="D55" s="226" t="s">
        <v>206</v>
      </c>
      <c r="E55" s="227"/>
      <c r="F55" s="198" t="s">
        <v>204</v>
      </c>
      <c r="G55" s="200"/>
    </row>
    <row r="56" spans="2:7" ht="42.75" customHeight="1">
      <c r="B56" s="212"/>
      <c r="C56" s="215"/>
      <c r="D56" s="226" t="s">
        <v>228</v>
      </c>
      <c r="E56" s="227"/>
      <c r="F56" s="198" t="s">
        <v>227</v>
      </c>
      <c r="G56" s="200"/>
    </row>
    <row r="57" spans="2:7" ht="20.25" customHeight="1">
      <c r="B57" s="207" t="s">
        <v>216</v>
      </c>
      <c r="C57" s="208"/>
      <c r="D57" s="208"/>
      <c r="E57" s="208"/>
      <c r="F57" s="208"/>
      <c r="G57" s="225"/>
    </row>
    <row r="58" spans="2:7" ht="39.75" customHeight="1">
      <c r="B58" s="3" t="s">
        <v>40</v>
      </c>
      <c r="C58" s="216" t="s">
        <v>297</v>
      </c>
      <c r="D58" s="217"/>
      <c r="E58" s="217"/>
      <c r="F58" s="217"/>
      <c r="G58" s="218"/>
    </row>
    <row r="59" spans="2:7" ht="33.75" customHeight="1">
      <c r="B59" s="3" t="s">
        <v>110</v>
      </c>
      <c r="C59" s="99" t="s">
        <v>159</v>
      </c>
      <c r="D59" s="228" t="s">
        <v>160</v>
      </c>
      <c r="E59" s="229"/>
      <c r="F59" s="209" t="s">
        <v>215</v>
      </c>
      <c r="G59" s="209"/>
    </row>
    <row r="60" spans="2:7" ht="54.75" customHeight="1">
      <c r="B60" s="100" t="s">
        <v>111</v>
      </c>
      <c r="C60" s="3" t="s">
        <v>296</v>
      </c>
      <c r="D60" s="230">
        <v>1</v>
      </c>
      <c r="E60" s="231"/>
      <c r="F60" s="204" t="s">
        <v>214</v>
      </c>
      <c r="G60" s="206"/>
    </row>
    <row r="61" spans="2:7" ht="40.5" customHeight="1">
      <c r="B61" s="207" t="s">
        <v>23</v>
      </c>
      <c r="C61" s="208"/>
      <c r="D61" s="208"/>
      <c r="E61" s="208"/>
      <c r="F61" s="208"/>
      <c r="G61" s="59"/>
    </row>
    <row r="62" spans="2:7" ht="33.75" customHeight="1">
      <c r="B62" s="3" t="s">
        <v>35</v>
      </c>
      <c r="C62" s="204" t="s">
        <v>99</v>
      </c>
      <c r="D62" s="205"/>
      <c r="E62" s="205"/>
      <c r="F62" s="205"/>
      <c r="G62" s="206"/>
    </row>
    <row r="63" spans="2:7" ht="39.75" customHeight="1">
      <c r="B63" s="3" t="s">
        <v>36</v>
      </c>
      <c r="C63" s="204" t="s">
        <v>180</v>
      </c>
      <c r="D63" s="205"/>
      <c r="E63" s="205"/>
      <c r="F63" s="205"/>
      <c r="G63" s="206"/>
    </row>
    <row r="64" spans="2:7" ht="41.25" customHeight="1">
      <c r="B64" s="3" t="s">
        <v>37</v>
      </c>
      <c r="C64" s="204" t="s">
        <v>165</v>
      </c>
      <c r="D64" s="205"/>
      <c r="E64" s="205"/>
      <c r="F64" s="205"/>
      <c r="G64" s="206"/>
    </row>
    <row r="65" spans="2:7" ht="35.25" customHeight="1">
      <c r="B65" s="3" t="s">
        <v>38</v>
      </c>
      <c r="C65" s="204" t="s">
        <v>166</v>
      </c>
      <c r="D65" s="205"/>
      <c r="E65" s="205"/>
      <c r="F65" s="205"/>
      <c r="G65" s="206"/>
    </row>
    <row r="66" spans="2:7" ht="54" customHeight="1">
      <c r="B66" s="3" t="s">
        <v>45</v>
      </c>
      <c r="C66" s="198" t="s">
        <v>167</v>
      </c>
      <c r="D66" s="199"/>
      <c r="E66" s="199"/>
      <c r="F66" s="199"/>
      <c r="G66" s="200"/>
    </row>
    <row r="67" spans="2:7" ht="57" customHeight="1">
      <c r="B67" s="3" t="s">
        <v>46</v>
      </c>
      <c r="C67" s="204" t="s">
        <v>168</v>
      </c>
      <c r="D67" s="205"/>
      <c r="E67" s="205"/>
      <c r="F67" s="205"/>
      <c r="G67" s="206"/>
    </row>
    <row r="68" spans="2:7" ht="42" customHeight="1">
      <c r="B68" s="3" t="s">
        <v>104</v>
      </c>
      <c r="C68" s="219" t="s">
        <v>196</v>
      </c>
      <c r="D68" s="220"/>
      <c r="E68" s="220"/>
      <c r="F68" s="220"/>
      <c r="G68" s="221"/>
    </row>
  </sheetData>
  <mergeCells count="59">
    <mergeCell ref="D32:G32"/>
    <mergeCell ref="D9:D22"/>
    <mergeCell ref="F9:F22"/>
    <mergeCell ref="G9:G22"/>
    <mergeCell ref="B34:F34"/>
    <mergeCell ref="B8:B22"/>
    <mergeCell ref="D31:G31"/>
    <mergeCell ref="D27:G27"/>
    <mergeCell ref="D28:G28"/>
    <mergeCell ref="D29:G29"/>
    <mergeCell ref="D30:G30"/>
    <mergeCell ref="D33:G33"/>
    <mergeCell ref="E9:E22"/>
    <mergeCell ref="B49:F49"/>
    <mergeCell ref="C37:G37"/>
    <mergeCell ref="C48:G48"/>
    <mergeCell ref="D40:F40"/>
    <mergeCell ref="D41:G41"/>
    <mergeCell ref="C47:G47"/>
    <mergeCell ref="D38:G38"/>
    <mergeCell ref="C35:G35"/>
    <mergeCell ref="C46:G46"/>
    <mergeCell ref="D39:G39"/>
    <mergeCell ref="D42:G42"/>
    <mergeCell ref="D43:G43"/>
    <mergeCell ref="B36:F36"/>
    <mergeCell ref="D44:G44"/>
    <mergeCell ref="D45:G45"/>
    <mergeCell ref="B2:C2"/>
    <mergeCell ref="C7:F7"/>
    <mergeCell ref="B4:F4"/>
    <mergeCell ref="D6:G6"/>
    <mergeCell ref="C5:G5"/>
    <mergeCell ref="C68:G68"/>
    <mergeCell ref="F60:G60"/>
    <mergeCell ref="D53:G53"/>
    <mergeCell ref="F54:G54"/>
    <mergeCell ref="C67:G67"/>
    <mergeCell ref="C66:G66"/>
    <mergeCell ref="C65:G65"/>
    <mergeCell ref="C64:G64"/>
    <mergeCell ref="C63:G63"/>
    <mergeCell ref="B57:G57"/>
    <mergeCell ref="F55:G55"/>
    <mergeCell ref="D54:E54"/>
    <mergeCell ref="D55:E55"/>
    <mergeCell ref="D56:E56"/>
    <mergeCell ref="D59:E59"/>
    <mergeCell ref="D60:E60"/>
    <mergeCell ref="D50:G50"/>
    <mergeCell ref="D51:G51"/>
    <mergeCell ref="D52:G52"/>
    <mergeCell ref="C62:G62"/>
    <mergeCell ref="B61:F61"/>
    <mergeCell ref="F59:G59"/>
    <mergeCell ref="B54:B56"/>
    <mergeCell ref="C54:C56"/>
    <mergeCell ref="F56:G56"/>
    <mergeCell ref="C58:G58"/>
  </mergeCells>
  <phoneticPr fontId="6" type="noConversion"/>
  <printOptions horizontalCentered="1"/>
  <pageMargins left="0.11811023622047245" right="0.11811023622047245" top="0.74803149606299213" bottom="0.74803149606299213" header="0.31496062992125984" footer="0.31496062992125984"/>
  <pageSetup paperSize="9" scale="25" fitToHeight="3"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43"/>
  <sheetViews>
    <sheetView view="pageBreakPreview" zoomScale="115" zoomScaleNormal="100" zoomScaleSheetLayoutView="115" workbookViewId="0">
      <selection activeCell="B39" sqref="B39"/>
    </sheetView>
  </sheetViews>
  <sheetFormatPr defaultRowHeight="12.75"/>
  <cols>
    <col min="1" max="1" width="12.5703125" customWidth="1"/>
    <col min="2" max="2" width="66.140625" customWidth="1"/>
    <col min="4" max="4" width="42" customWidth="1"/>
    <col min="5" max="5" width="9.140625" hidden="1" customWidth="1"/>
  </cols>
  <sheetData>
    <row r="1" spans="1:4" ht="19.5">
      <c r="A1" s="22" t="s">
        <v>55</v>
      </c>
      <c r="B1" s="23"/>
      <c r="C1" s="23"/>
      <c r="D1" s="23"/>
    </row>
    <row r="2" spans="1:4" ht="20.25">
      <c r="A2" s="24" t="s">
        <v>116</v>
      </c>
      <c r="B2" s="2"/>
      <c r="C2" s="278"/>
      <c r="D2" s="278"/>
    </row>
    <row r="3" spans="1:4" ht="23.25">
      <c r="A3" s="25"/>
      <c r="B3" s="23"/>
      <c r="C3" s="279" t="s">
        <v>56</v>
      </c>
      <c r="D3" s="279"/>
    </row>
    <row r="4" spans="1:4" ht="15.75">
      <c r="A4" s="283" t="s">
        <v>298</v>
      </c>
      <c r="B4" s="283"/>
      <c r="C4" s="23"/>
      <c r="D4" s="23"/>
    </row>
    <row r="5" spans="1:4" ht="19.5">
      <c r="A5" s="66" t="s">
        <v>57</v>
      </c>
      <c r="B5" s="66" t="s">
        <v>58</v>
      </c>
      <c r="C5" s="280" t="s">
        <v>59</v>
      </c>
      <c r="D5" s="280"/>
    </row>
    <row r="6" spans="1:4" ht="19.5">
      <c r="A6" s="265" t="s">
        <v>60</v>
      </c>
      <c r="B6" s="266"/>
      <c r="C6" s="266"/>
      <c r="D6" s="267"/>
    </row>
    <row r="7" spans="1:4" ht="15.75">
      <c r="A7" s="26" t="s">
        <v>5</v>
      </c>
      <c r="B7" s="27" t="s">
        <v>61</v>
      </c>
      <c r="C7" s="281"/>
      <c r="D7" s="282"/>
    </row>
    <row r="8" spans="1:4" ht="15.75">
      <c r="A8" s="26" t="s">
        <v>6</v>
      </c>
      <c r="B8" s="27" t="s">
        <v>62</v>
      </c>
      <c r="C8" s="281"/>
      <c r="D8" s="282"/>
    </row>
    <row r="9" spans="1:4" ht="15.75">
      <c r="A9" s="26" t="s">
        <v>7</v>
      </c>
      <c r="B9" s="27" t="s">
        <v>63</v>
      </c>
      <c r="C9" s="281"/>
      <c r="D9" s="282"/>
    </row>
    <row r="10" spans="1:4" ht="15.75">
      <c r="A10" s="26" t="s">
        <v>8</v>
      </c>
      <c r="B10" s="27" t="s">
        <v>64</v>
      </c>
      <c r="C10" s="281"/>
      <c r="D10" s="282"/>
    </row>
    <row r="11" spans="1:4" ht="15.75">
      <c r="A11" s="26" t="s">
        <v>9</v>
      </c>
      <c r="B11" s="27" t="s">
        <v>65</v>
      </c>
      <c r="C11" s="281"/>
      <c r="D11" s="282"/>
    </row>
    <row r="12" spans="1:4" ht="15.75">
      <c r="A12" s="26" t="s">
        <v>13</v>
      </c>
      <c r="B12" s="27" t="s">
        <v>176</v>
      </c>
      <c r="C12" s="281"/>
      <c r="D12" s="282"/>
    </row>
    <row r="13" spans="1:4" ht="15.75">
      <c r="A13" s="26" t="s">
        <v>16</v>
      </c>
      <c r="B13" s="27" t="s">
        <v>66</v>
      </c>
      <c r="C13" s="281"/>
      <c r="D13" s="282"/>
    </row>
    <row r="14" spans="1:4" ht="19.5">
      <c r="A14" s="265" t="s">
        <v>67</v>
      </c>
      <c r="B14" s="266"/>
      <c r="C14" s="266"/>
      <c r="D14" s="267"/>
    </row>
    <row r="15" spans="1:4" ht="18.75" customHeight="1">
      <c r="A15" s="26" t="s">
        <v>0</v>
      </c>
      <c r="B15" s="27" t="s">
        <v>169</v>
      </c>
      <c r="C15" s="264"/>
      <c r="D15" s="264"/>
    </row>
    <row r="16" spans="1:4" ht="33.75" customHeight="1">
      <c r="A16" s="26" t="s">
        <v>68</v>
      </c>
      <c r="B16" s="27" t="s">
        <v>169</v>
      </c>
      <c r="C16" s="264"/>
      <c r="D16" s="264"/>
    </row>
    <row r="17" spans="1:5" ht="26.25" customHeight="1">
      <c r="A17" s="26" t="s">
        <v>69</v>
      </c>
      <c r="B17" s="27" t="s">
        <v>169</v>
      </c>
      <c r="C17" s="264"/>
      <c r="D17" s="264"/>
    </row>
    <row r="18" spans="1:5" ht="43.5" customHeight="1">
      <c r="A18" s="268" t="s">
        <v>177</v>
      </c>
      <c r="B18" s="269"/>
      <c r="C18" s="269"/>
      <c r="D18" s="269"/>
      <c r="E18" s="270"/>
    </row>
    <row r="19" spans="1:5" ht="38.25" customHeight="1">
      <c r="A19" s="51" t="s">
        <v>1</v>
      </c>
      <c r="B19" s="53" t="s">
        <v>178</v>
      </c>
      <c r="C19" s="271"/>
      <c r="D19" s="271"/>
      <c r="E19" s="50"/>
    </row>
    <row r="20" spans="1:5" ht="25.5" customHeight="1">
      <c r="A20" s="54" t="s">
        <v>14</v>
      </c>
      <c r="B20" s="61" t="s">
        <v>106</v>
      </c>
      <c r="C20" s="276"/>
      <c r="D20" s="276"/>
      <c r="E20" s="50"/>
    </row>
    <row r="21" spans="1:5" ht="19.5">
      <c r="A21" s="268" t="s">
        <v>179</v>
      </c>
      <c r="B21" s="269"/>
      <c r="C21" s="269"/>
      <c r="D21" s="269"/>
      <c r="E21" s="270"/>
    </row>
    <row r="22" spans="1:5" ht="26.25" customHeight="1">
      <c r="A22" s="51" t="s">
        <v>4</v>
      </c>
      <c r="B22" s="52" t="s">
        <v>83</v>
      </c>
      <c r="C22" s="271"/>
      <c r="D22" s="271"/>
      <c r="E22" s="50"/>
    </row>
    <row r="23" spans="1:5" ht="21.75" customHeight="1">
      <c r="A23" s="51" t="s">
        <v>17</v>
      </c>
      <c r="B23" s="52" t="s">
        <v>84</v>
      </c>
      <c r="C23" s="274"/>
      <c r="D23" s="275"/>
      <c r="E23" s="50"/>
    </row>
    <row r="24" spans="1:5" ht="22.5" customHeight="1">
      <c r="A24" s="51" t="s">
        <v>10</v>
      </c>
      <c r="B24" s="55" t="s">
        <v>85</v>
      </c>
      <c r="C24" s="274"/>
      <c r="D24" s="275"/>
      <c r="E24" s="50"/>
    </row>
    <row r="25" spans="1:5" ht="65.25" customHeight="1">
      <c r="A25" s="56" t="s">
        <v>32</v>
      </c>
      <c r="B25" s="57" t="s">
        <v>170</v>
      </c>
      <c r="C25" s="272" t="s">
        <v>171</v>
      </c>
      <c r="D25" s="273"/>
      <c r="E25" s="50"/>
    </row>
    <row r="26" spans="1:5" ht="19.5">
      <c r="A26" s="265" t="s">
        <v>187</v>
      </c>
      <c r="B26" s="266"/>
      <c r="C26" s="266"/>
      <c r="D26" s="267"/>
    </row>
    <row r="27" spans="1:5" ht="15.75">
      <c r="A27" s="26" t="s">
        <v>40</v>
      </c>
      <c r="B27" s="27" t="s">
        <v>70</v>
      </c>
      <c r="C27" s="264"/>
      <c r="D27" s="264"/>
    </row>
    <row r="28" spans="1:5" ht="15.75">
      <c r="A28" s="26" t="s">
        <v>188</v>
      </c>
      <c r="B28" s="27" t="s">
        <v>71</v>
      </c>
      <c r="C28" s="264"/>
      <c r="D28" s="264"/>
    </row>
    <row r="29" spans="1:5" ht="15.75">
      <c r="A29" s="26" t="s">
        <v>189</v>
      </c>
      <c r="B29" s="27" t="s">
        <v>127</v>
      </c>
      <c r="C29" s="264"/>
      <c r="D29" s="264"/>
    </row>
    <row r="30" spans="1:5" ht="15.75">
      <c r="A30" s="26" t="s">
        <v>190</v>
      </c>
      <c r="B30" s="27" t="s">
        <v>72</v>
      </c>
      <c r="C30" s="264"/>
      <c r="D30" s="264"/>
    </row>
    <row r="31" spans="1:5" ht="15.75">
      <c r="A31" s="26" t="s">
        <v>191</v>
      </c>
      <c r="B31" s="27" t="s">
        <v>73</v>
      </c>
      <c r="C31" s="264"/>
      <c r="D31" s="264"/>
    </row>
    <row r="32" spans="1:5" ht="15.75">
      <c r="A32" s="26" t="s">
        <v>192</v>
      </c>
      <c r="B32" s="27" t="s">
        <v>74</v>
      </c>
      <c r="C32" s="264" t="s">
        <v>75</v>
      </c>
      <c r="D32" s="264"/>
    </row>
    <row r="33" spans="1:4" ht="15.75">
      <c r="A33" s="26" t="s">
        <v>193</v>
      </c>
      <c r="B33" s="27" t="s">
        <v>76</v>
      </c>
      <c r="C33" s="264"/>
      <c r="D33" s="264"/>
    </row>
    <row r="34" spans="1:4" ht="15.75">
      <c r="A34" s="277" t="s">
        <v>299</v>
      </c>
      <c r="B34" s="277"/>
      <c r="C34" s="277"/>
      <c r="D34" s="277"/>
    </row>
    <row r="35" spans="1:4" ht="15.75">
      <c r="A35" s="28" t="s">
        <v>77</v>
      </c>
      <c r="B35" s="23"/>
      <c r="C35" s="23"/>
      <c r="D35" s="23"/>
    </row>
    <row r="36" spans="1:4" ht="15.75">
      <c r="A36" s="29" t="s">
        <v>117</v>
      </c>
      <c r="B36" s="23"/>
      <c r="C36" s="23"/>
      <c r="D36" s="23"/>
    </row>
    <row r="37" spans="1:4" ht="15.75">
      <c r="A37" s="29" t="s">
        <v>80</v>
      </c>
      <c r="B37" s="23"/>
      <c r="C37" s="23"/>
      <c r="D37" s="23"/>
    </row>
    <row r="38" spans="1:4" ht="15.75">
      <c r="A38" s="23"/>
      <c r="B38" s="23"/>
      <c r="C38" s="23"/>
      <c r="D38" s="23"/>
    </row>
    <row r="39" spans="1:4" ht="15.75">
      <c r="A39" s="23"/>
      <c r="B39" s="23"/>
      <c r="C39" s="23"/>
      <c r="D39" s="23"/>
    </row>
    <row r="40" spans="1:4" ht="15.75">
      <c r="A40" s="10" t="s">
        <v>11</v>
      </c>
      <c r="B40" s="10"/>
      <c r="C40" s="30"/>
      <c r="D40" s="31" t="s">
        <v>12</v>
      </c>
    </row>
    <row r="41" spans="1:4" ht="15.75">
      <c r="A41" s="10"/>
      <c r="B41" s="10"/>
      <c r="C41" s="31" t="s">
        <v>79</v>
      </c>
      <c r="D41" s="10"/>
    </row>
    <row r="42" spans="1:4" ht="15.75">
      <c r="A42" s="23"/>
      <c r="B42" s="23"/>
      <c r="C42" s="23"/>
      <c r="D42" s="23"/>
    </row>
    <row r="43" spans="1:4" ht="15.75">
      <c r="A43" s="23"/>
      <c r="B43" s="23"/>
      <c r="C43" s="23"/>
      <c r="D43" s="23"/>
    </row>
  </sheetData>
  <mergeCells count="33">
    <mergeCell ref="A34:D34"/>
    <mergeCell ref="A14:D14"/>
    <mergeCell ref="C2:D2"/>
    <mergeCell ref="C3:D3"/>
    <mergeCell ref="C5:D5"/>
    <mergeCell ref="A6:D6"/>
    <mergeCell ref="C7:D7"/>
    <mergeCell ref="C8:D8"/>
    <mergeCell ref="C9:D9"/>
    <mergeCell ref="C10:D10"/>
    <mergeCell ref="C11:D11"/>
    <mergeCell ref="C12:D12"/>
    <mergeCell ref="C13:D13"/>
    <mergeCell ref="A4:B4"/>
    <mergeCell ref="C15:D15"/>
    <mergeCell ref="C16:D16"/>
    <mergeCell ref="C17:D17"/>
    <mergeCell ref="A26:D26"/>
    <mergeCell ref="C27:D27"/>
    <mergeCell ref="A18:E18"/>
    <mergeCell ref="C19:D19"/>
    <mergeCell ref="A21:E21"/>
    <mergeCell ref="C25:D25"/>
    <mergeCell ref="C22:D22"/>
    <mergeCell ref="C23:D23"/>
    <mergeCell ref="C20:D20"/>
    <mergeCell ref="C24:D24"/>
    <mergeCell ref="C30:D30"/>
    <mergeCell ref="C31:D31"/>
    <mergeCell ref="C32:D32"/>
    <mergeCell ref="C33:D33"/>
    <mergeCell ref="C28:D28"/>
    <mergeCell ref="C29:D29"/>
  </mergeCells>
  <pageMargins left="0.7" right="0.7" top="0.75" bottom="0.75" header="0.3" footer="0.3"/>
  <pageSetup paperSize="9" scale="6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1"/>
  <sheetViews>
    <sheetView view="pageBreakPreview" zoomScaleNormal="100" zoomScaleSheetLayoutView="100" workbookViewId="0">
      <selection activeCell="E12" sqref="E12"/>
    </sheetView>
  </sheetViews>
  <sheetFormatPr defaultColWidth="9.140625" defaultRowHeight="12.75"/>
  <cols>
    <col min="1" max="1" width="9.42578125" customWidth="1"/>
    <col min="2" max="2" width="76.5703125" customWidth="1"/>
    <col min="3" max="3" width="9.140625" customWidth="1"/>
    <col min="4" max="4" width="29.5703125" customWidth="1"/>
    <col min="5" max="5" width="56.5703125" customWidth="1"/>
  </cols>
  <sheetData>
    <row r="1" spans="1:5" ht="19.5">
      <c r="A1" s="22" t="s">
        <v>81</v>
      </c>
      <c r="B1" s="29"/>
      <c r="C1" s="29"/>
      <c r="D1" s="29"/>
      <c r="E1" s="29"/>
    </row>
    <row r="2" spans="1:5" ht="20.25">
      <c r="A2" s="24" t="s">
        <v>118</v>
      </c>
      <c r="B2" s="2"/>
      <c r="C2" s="278"/>
      <c r="D2" s="278"/>
      <c r="E2" s="2"/>
    </row>
    <row r="3" spans="1:5" ht="20.25">
      <c r="A3" s="24"/>
      <c r="B3" s="29"/>
      <c r="C3" s="279" t="s">
        <v>56</v>
      </c>
      <c r="D3" s="279"/>
      <c r="E3" s="29"/>
    </row>
    <row r="4" spans="1:5" ht="15.75">
      <c r="A4" s="283" t="s">
        <v>298</v>
      </c>
      <c r="B4" s="283"/>
      <c r="C4" s="29"/>
      <c r="D4" s="29"/>
      <c r="E4" s="29"/>
    </row>
    <row r="5" spans="1:5" ht="31.5" customHeight="1">
      <c r="A5" s="32" t="s">
        <v>57</v>
      </c>
      <c r="B5" s="33" t="s">
        <v>58</v>
      </c>
      <c r="C5" s="292" t="s">
        <v>105</v>
      </c>
      <c r="D5" s="293"/>
      <c r="E5" s="32" t="s">
        <v>82</v>
      </c>
    </row>
    <row r="6" spans="1:5" ht="20.25" customHeight="1">
      <c r="A6" s="207" t="s">
        <v>100</v>
      </c>
      <c r="B6" s="208"/>
      <c r="C6" s="208"/>
      <c r="D6" s="225"/>
      <c r="E6" s="62"/>
    </row>
    <row r="7" spans="1:5" ht="78" customHeight="1">
      <c r="A7" s="71" t="s">
        <v>5</v>
      </c>
      <c r="B7" s="60" t="s">
        <v>212</v>
      </c>
      <c r="C7" s="289"/>
      <c r="D7" s="290"/>
      <c r="E7" s="111" t="s">
        <v>202</v>
      </c>
    </row>
    <row r="8" spans="1:5" ht="20.25">
      <c r="A8" s="207" t="s">
        <v>102</v>
      </c>
      <c r="B8" s="208"/>
      <c r="C8" s="208"/>
      <c r="D8" s="208"/>
      <c r="E8" s="291"/>
    </row>
    <row r="9" spans="1:5" ht="27" customHeight="1">
      <c r="A9" s="3" t="s">
        <v>0</v>
      </c>
      <c r="B9" s="20" t="s">
        <v>86</v>
      </c>
      <c r="C9" s="284"/>
      <c r="D9" s="284"/>
      <c r="E9" s="7"/>
    </row>
    <row r="10" spans="1:5" ht="45" customHeight="1">
      <c r="A10" s="3" t="s">
        <v>68</v>
      </c>
      <c r="B10" s="20" t="s">
        <v>87</v>
      </c>
      <c r="C10" s="285"/>
      <c r="D10" s="285"/>
      <c r="E10" s="110"/>
    </row>
    <row r="11" spans="1:5" ht="30.75" customHeight="1">
      <c r="A11" s="3" t="s">
        <v>69</v>
      </c>
      <c r="B11" s="21" t="s">
        <v>88</v>
      </c>
      <c r="C11" s="286"/>
      <c r="D11" s="287"/>
      <c r="E11" s="110"/>
    </row>
    <row r="12" spans="1:5" ht="127.5" customHeight="1">
      <c r="A12" s="3" t="s">
        <v>101</v>
      </c>
      <c r="B12" s="20" t="s">
        <v>198</v>
      </c>
      <c r="C12" s="285"/>
      <c r="D12" s="286"/>
      <c r="E12" s="7" t="s">
        <v>224</v>
      </c>
    </row>
    <row r="13" spans="1:5" ht="104.25" customHeight="1">
      <c r="A13" s="3" t="s">
        <v>164</v>
      </c>
      <c r="B13" s="109" t="s">
        <v>174</v>
      </c>
      <c r="C13" s="285"/>
      <c r="D13" s="285"/>
      <c r="E13" s="107" t="s">
        <v>181</v>
      </c>
    </row>
    <row r="14" spans="1:5" ht="15.75">
      <c r="A14" s="288" t="s">
        <v>175</v>
      </c>
      <c r="B14" s="288"/>
      <c r="C14" s="288"/>
      <c r="D14" s="288"/>
      <c r="E14" s="288"/>
    </row>
    <row r="15" spans="1:5" ht="15.75">
      <c r="A15" s="28" t="s">
        <v>77</v>
      </c>
      <c r="B15" s="29"/>
      <c r="C15" s="29"/>
      <c r="D15" s="29"/>
      <c r="E15" s="19"/>
    </row>
    <row r="16" spans="1:5" ht="15.75">
      <c r="A16" s="29" t="s">
        <v>117</v>
      </c>
      <c r="B16" s="29"/>
      <c r="C16" s="29"/>
      <c r="D16" s="29"/>
      <c r="E16" s="19"/>
    </row>
    <row r="17" spans="1:5">
      <c r="A17" s="29" t="s">
        <v>89</v>
      </c>
      <c r="B17" s="29"/>
      <c r="C17" s="29"/>
      <c r="D17" s="29"/>
      <c r="E17" s="29"/>
    </row>
    <row r="18" spans="1:5">
      <c r="A18" s="29"/>
      <c r="B18" s="29"/>
      <c r="C18" s="29"/>
      <c r="D18" s="29"/>
      <c r="E18" s="29"/>
    </row>
    <row r="19" spans="1:5">
      <c r="A19" s="29"/>
      <c r="B19" s="29"/>
      <c r="C19" s="29"/>
      <c r="D19" s="29"/>
      <c r="E19" s="29"/>
    </row>
    <row r="20" spans="1:5" ht="15.75">
      <c r="A20" s="10" t="s">
        <v>11</v>
      </c>
      <c r="B20" s="10"/>
      <c r="C20" s="30"/>
      <c r="D20" s="31" t="s">
        <v>12</v>
      </c>
      <c r="E20" s="29"/>
    </row>
    <row r="21" spans="1:5" ht="15.75">
      <c r="A21" s="10"/>
      <c r="B21" s="10"/>
      <c r="C21" s="31" t="s">
        <v>79</v>
      </c>
      <c r="D21" s="10"/>
      <c r="E21" s="29"/>
    </row>
  </sheetData>
  <mergeCells count="13">
    <mergeCell ref="C7:D7"/>
    <mergeCell ref="A8:E8"/>
    <mergeCell ref="C2:D2"/>
    <mergeCell ref="C3:D3"/>
    <mergeCell ref="C5:D5"/>
    <mergeCell ref="A6:D6"/>
    <mergeCell ref="A4:B4"/>
    <mergeCell ref="C9:D9"/>
    <mergeCell ref="C10:D10"/>
    <mergeCell ref="C11:D11"/>
    <mergeCell ref="C12:D12"/>
    <mergeCell ref="A14:E14"/>
    <mergeCell ref="C13:D13"/>
  </mergeCells>
  <pageMargins left="0.7" right="0.7" top="0.75" bottom="0.75" header="0.3" footer="0.3"/>
  <pageSetup paperSize="9" scale="4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1"/>
  <sheetViews>
    <sheetView view="pageBreakPreview" zoomScale="85" zoomScaleNormal="100" zoomScaleSheetLayoutView="85" workbookViewId="0">
      <selection activeCell="A9" sqref="A9:D9"/>
    </sheetView>
  </sheetViews>
  <sheetFormatPr defaultColWidth="9.140625" defaultRowHeight="12.75"/>
  <cols>
    <col min="1" max="1" width="9.140625" customWidth="1"/>
    <col min="2" max="2" width="21.42578125" customWidth="1"/>
    <col min="3" max="3" width="32.28515625" customWidth="1"/>
    <col min="4" max="4" width="131.85546875" customWidth="1"/>
  </cols>
  <sheetData>
    <row r="1" spans="1:4" ht="19.5">
      <c r="A1" s="34" t="s">
        <v>90</v>
      </c>
      <c r="B1" s="35"/>
      <c r="C1" s="35"/>
      <c r="D1" s="36"/>
    </row>
    <row r="2" spans="1:4" ht="20.25">
      <c r="A2" s="37" t="s">
        <v>122</v>
      </c>
      <c r="B2" s="38"/>
      <c r="C2" s="38"/>
      <c r="D2" s="39"/>
    </row>
    <row r="3" spans="1:4" ht="15.75">
      <c r="A3" s="40" t="s">
        <v>91</v>
      </c>
      <c r="B3" s="41"/>
      <c r="C3" s="41"/>
      <c r="D3" s="42"/>
    </row>
    <row r="4" spans="1:4" ht="19.5">
      <c r="A4" s="294" t="s">
        <v>331</v>
      </c>
      <c r="B4" s="294"/>
      <c r="C4" s="294"/>
      <c r="D4" s="294"/>
    </row>
    <row r="5" spans="1:4" ht="20.25">
      <c r="A5" s="297" t="s">
        <v>92</v>
      </c>
      <c r="B5" s="208"/>
      <c r="C5" s="208"/>
      <c r="D5" s="298"/>
    </row>
    <row r="6" spans="1:4" ht="18.75">
      <c r="A6" s="299" t="s">
        <v>93</v>
      </c>
      <c r="B6" s="220"/>
      <c r="C6" s="220"/>
      <c r="D6" s="300"/>
    </row>
    <row r="7" spans="1:4" ht="19.5" customHeight="1">
      <c r="A7" s="299" t="s">
        <v>94</v>
      </c>
      <c r="B7" s="295"/>
      <c r="C7" s="295"/>
      <c r="D7" s="301"/>
    </row>
    <row r="8" spans="1:4" ht="18.75">
      <c r="A8" s="299" t="s">
        <v>210</v>
      </c>
      <c r="B8" s="220"/>
      <c r="C8" s="220"/>
      <c r="D8" s="300"/>
    </row>
    <row r="9" spans="1:4" ht="18.75">
      <c r="A9" s="299" t="s">
        <v>332</v>
      </c>
      <c r="B9" s="220"/>
      <c r="C9" s="220"/>
      <c r="D9" s="300"/>
    </row>
    <row r="10" spans="1:4" ht="19.5" customHeight="1">
      <c r="A10" s="299" t="s">
        <v>119</v>
      </c>
      <c r="B10" s="295"/>
      <c r="C10" s="295"/>
      <c r="D10" s="301"/>
    </row>
    <row r="11" spans="1:4" ht="51" customHeight="1">
      <c r="A11" s="220" t="s">
        <v>213</v>
      </c>
      <c r="B11" s="220"/>
      <c r="C11" s="220"/>
      <c r="D11" s="220"/>
    </row>
    <row r="12" spans="1:4" ht="48" customHeight="1">
      <c r="A12" s="219" t="s">
        <v>211</v>
      </c>
      <c r="B12" s="295"/>
      <c r="C12" s="295"/>
      <c r="D12" s="296"/>
    </row>
    <row r="13" spans="1:4" ht="45" customHeight="1">
      <c r="A13" s="219" t="s">
        <v>229</v>
      </c>
      <c r="B13" s="220"/>
      <c r="C13" s="220"/>
      <c r="D13" s="221"/>
    </row>
    <row r="14" spans="1:4" ht="45" customHeight="1">
      <c r="A14" s="219" t="s">
        <v>284</v>
      </c>
      <c r="B14" s="220"/>
      <c r="C14" s="220"/>
      <c r="D14" s="221"/>
    </row>
    <row r="15" spans="1:4" ht="60" customHeight="1">
      <c r="A15" s="219" t="s">
        <v>285</v>
      </c>
      <c r="B15" s="220"/>
      <c r="C15" s="220"/>
      <c r="D15" s="221"/>
    </row>
    <row r="16" spans="1:4" ht="42.75" customHeight="1">
      <c r="A16" s="219" t="s">
        <v>286</v>
      </c>
      <c r="B16" s="220"/>
      <c r="C16" s="220"/>
      <c r="D16" s="221"/>
    </row>
    <row r="17" spans="1:4" ht="22.5" customHeight="1">
      <c r="A17" s="43" t="s">
        <v>95</v>
      </c>
      <c r="B17" s="44"/>
      <c r="C17" s="44"/>
      <c r="D17" s="45"/>
    </row>
    <row r="18" spans="1:4" ht="15.75">
      <c r="A18" s="46" t="s">
        <v>96</v>
      </c>
      <c r="B18" s="44"/>
      <c r="C18" s="44"/>
      <c r="D18" s="45"/>
    </row>
    <row r="19" spans="1:4" ht="15.75">
      <c r="A19" s="46" t="s">
        <v>97</v>
      </c>
      <c r="B19" s="44"/>
      <c r="C19" s="44"/>
      <c r="D19" s="45"/>
    </row>
    <row r="20" spans="1:4" ht="15.75">
      <c r="A20" s="46" t="s">
        <v>78</v>
      </c>
      <c r="B20" s="44"/>
      <c r="C20" s="44"/>
      <c r="D20" s="45"/>
    </row>
    <row r="21" spans="1:4" ht="16.5" thickBot="1">
      <c r="A21" s="47" t="s">
        <v>98</v>
      </c>
      <c r="B21" s="48"/>
      <c r="C21" s="48"/>
      <c r="D21" s="49"/>
    </row>
  </sheetData>
  <mergeCells count="13">
    <mergeCell ref="A15:D15"/>
    <mergeCell ref="A16:D16"/>
    <mergeCell ref="A13:D13"/>
    <mergeCell ref="A4:D4"/>
    <mergeCell ref="A12:D12"/>
    <mergeCell ref="A5:D5"/>
    <mergeCell ref="A6:D6"/>
    <mergeCell ref="A7:D7"/>
    <mergeCell ref="A8:D8"/>
    <mergeCell ref="A9:D9"/>
    <mergeCell ref="A10:D10"/>
    <mergeCell ref="A11:D11"/>
    <mergeCell ref="A14:D14"/>
  </mergeCells>
  <pageMargins left="0.7" right="0.7" top="0.75" bottom="0.75" header="0.3" footer="0.3"/>
  <pageSetup paperSize="9" scale="5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2"/>
  <sheetViews>
    <sheetView view="pageBreakPreview" zoomScale="85" zoomScaleNormal="85" zoomScaleSheetLayoutView="85" workbookViewId="0">
      <selection activeCell="J17" sqref="J17"/>
    </sheetView>
  </sheetViews>
  <sheetFormatPr defaultColWidth="25.140625" defaultRowHeight="15.75"/>
  <cols>
    <col min="1" max="1" width="11.7109375" style="16" customWidth="1"/>
    <col min="2" max="2" width="52.42578125" style="15" customWidth="1"/>
    <col min="3" max="3" width="18.85546875" style="15" hidden="1" customWidth="1"/>
    <col min="4" max="4" width="21" style="16" customWidth="1"/>
    <col min="5" max="5" width="26.140625" style="15" customWidth="1"/>
    <col min="6" max="6" width="18.140625" style="15" customWidth="1"/>
    <col min="7" max="7" width="27.42578125" style="15" customWidth="1"/>
    <col min="8" max="16384" width="25.140625" style="15"/>
  </cols>
  <sheetData>
    <row r="1" spans="1:8">
      <c r="F1" s="15" t="s">
        <v>163</v>
      </c>
    </row>
    <row r="3" spans="1:8" ht="19.5">
      <c r="B3" s="106" t="s">
        <v>161</v>
      </c>
    </row>
    <row r="4" spans="1:8" ht="19.5">
      <c r="B4" s="106"/>
    </row>
    <row r="5" spans="1:8" ht="19.5">
      <c r="B5" s="106" t="s">
        <v>162</v>
      </c>
    </row>
    <row r="8" spans="1:8" ht="44.25" customHeight="1" thickBot="1">
      <c r="A8" s="313" t="s">
        <v>138</v>
      </c>
      <c r="B8" s="313"/>
      <c r="C8" s="313"/>
      <c r="D8" s="313"/>
      <c r="E8" s="313"/>
      <c r="F8" s="313"/>
      <c r="G8" s="313"/>
    </row>
    <row r="9" spans="1:8" ht="31.5" customHeight="1">
      <c r="A9" s="320" t="s">
        <v>126</v>
      </c>
      <c r="B9" s="321"/>
      <c r="C9" s="102"/>
      <c r="D9" s="103"/>
      <c r="E9" s="327"/>
      <c r="F9" s="327"/>
      <c r="G9" s="327"/>
      <c r="H9" s="328"/>
    </row>
    <row r="10" spans="1:8" ht="55.5" customHeight="1">
      <c r="A10" s="322" t="s">
        <v>327</v>
      </c>
      <c r="B10" s="323"/>
      <c r="C10" s="329" t="s">
        <v>207</v>
      </c>
      <c r="D10" s="330"/>
      <c r="E10" s="330"/>
      <c r="F10" s="330"/>
      <c r="G10" s="330"/>
      <c r="H10" s="331"/>
    </row>
    <row r="11" spans="1:8" ht="42.75" customHeight="1" thickBot="1">
      <c r="A11" s="324" t="s">
        <v>326</v>
      </c>
      <c r="B11" s="325"/>
      <c r="C11" s="329" t="s">
        <v>292</v>
      </c>
      <c r="D11" s="330"/>
      <c r="E11" s="330"/>
      <c r="F11" s="330"/>
      <c r="G11" s="330"/>
      <c r="H11" s="331"/>
    </row>
    <row r="12" spans="1:8" s="18" customFormat="1" ht="75" customHeight="1">
      <c r="A12" s="316" t="s">
        <v>321</v>
      </c>
      <c r="B12" s="316" t="s">
        <v>199</v>
      </c>
      <c r="C12" s="317"/>
      <c r="D12" s="314" t="s">
        <v>322</v>
      </c>
      <c r="E12" s="314" t="s">
        <v>222</v>
      </c>
      <c r="F12" s="314" t="s">
        <v>182</v>
      </c>
      <c r="G12" s="314" t="s">
        <v>223</v>
      </c>
      <c r="H12" s="314" t="s">
        <v>320</v>
      </c>
    </row>
    <row r="13" spans="1:8" s="18" customFormat="1" ht="36.75" customHeight="1" thickBot="1">
      <c r="A13" s="318"/>
      <c r="B13" s="318"/>
      <c r="C13" s="319"/>
      <c r="D13" s="315"/>
      <c r="E13" s="315"/>
      <c r="F13" s="315"/>
      <c r="G13" s="315"/>
      <c r="H13" s="315"/>
    </row>
    <row r="14" spans="1:8" s="18" customFormat="1" ht="36.75" customHeight="1">
      <c r="A14" s="178">
        <v>1</v>
      </c>
      <c r="B14" s="335" t="s">
        <v>208</v>
      </c>
      <c r="C14" s="335"/>
      <c r="D14" s="174">
        <v>200</v>
      </c>
      <c r="E14" s="182"/>
      <c r="F14" s="182"/>
      <c r="G14" s="185">
        <f>E14+E14/100*F14</f>
        <v>0</v>
      </c>
      <c r="H14" s="189"/>
    </row>
    <row r="15" spans="1:8" s="18" customFormat="1" ht="36.75" customHeight="1">
      <c r="A15" s="181">
        <v>2</v>
      </c>
      <c r="B15" s="326" t="s">
        <v>208</v>
      </c>
      <c r="C15" s="326"/>
      <c r="D15" s="173">
        <v>300</v>
      </c>
      <c r="E15" s="183"/>
      <c r="F15" s="183"/>
      <c r="G15" s="186">
        <f t="shared" ref="G15:G17" si="0">E15+E15/100*F15</f>
        <v>0</v>
      </c>
      <c r="H15" s="190"/>
    </row>
    <row r="16" spans="1:8" s="18" customFormat="1" ht="36.75" customHeight="1">
      <c r="A16" s="180">
        <v>3</v>
      </c>
      <c r="B16" s="326" t="s">
        <v>208</v>
      </c>
      <c r="C16" s="326"/>
      <c r="D16" s="173">
        <v>300</v>
      </c>
      <c r="E16" s="183"/>
      <c r="F16" s="183"/>
      <c r="G16" s="186">
        <f t="shared" si="0"/>
        <v>0</v>
      </c>
      <c r="H16" s="190"/>
    </row>
    <row r="17" spans="1:8" s="18" customFormat="1" ht="36.75" customHeight="1">
      <c r="A17" s="172">
        <v>4</v>
      </c>
      <c r="B17" s="326" t="s">
        <v>208</v>
      </c>
      <c r="C17" s="326"/>
      <c r="D17" s="179">
        <v>377</v>
      </c>
      <c r="E17" s="184"/>
      <c r="F17" s="184"/>
      <c r="G17" s="187">
        <f t="shared" si="0"/>
        <v>0</v>
      </c>
      <c r="H17" s="191"/>
    </row>
    <row r="18" spans="1:8" s="18" customFormat="1" ht="51.75" customHeight="1" thickBot="1">
      <c r="A18" s="175">
        <v>5</v>
      </c>
      <c r="B18" s="336" t="s">
        <v>208</v>
      </c>
      <c r="C18" s="336"/>
      <c r="D18" s="176">
        <v>4200</v>
      </c>
      <c r="E18" s="177"/>
      <c r="F18" s="177"/>
      <c r="G18" s="188">
        <f>E18+E18/100*F18</f>
        <v>0</v>
      </c>
      <c r="H18" s="192"/>
    </row>
    <row r="19" spans="1:8" ht="39" customHeight="1" thickBot="1">
      <c r="A19" s="332" t="s">
        <v>152</v>
      </c>
      <c r="B19" s="333"/>
      <c r="C19" s="333"/>
      <c r="D19" s="333"/>
      <c r="E19" s="333"/>
      <c r="F19" s="333"/>
      <c r="G19" s="333"/>
      <c r="H19" s="334"/>
    </row>
    <row r="20" spans="1:8" ht="34.5" customHeight="1">
      <c r="A20" s="303" t="s">
        <v>185</v>
      </c>
      <c r="B20" s="304"/>
      <c r="C20" s="307" t="s">
        <v>209</v>
      </c>
      <c r="D20" s="308"/>
      <c r="E20" s="308"/>
      <c r="F20" s="308"/>
      <c r="G20" s="308"/>
      <c r="H20" s="309"/>
    </row>
    <row r="21" spans="1:8" ht="56.25" customHeight="1" thickBot="1">
      <c r="A21" s="305" t="s">
        <v>186</v>
      </c>
      <c r="B21" s="306"/>
      <c r="C21" s="310" t="s">
        <v>324</v>
      </c>
      <c r="D21" s="311"/>
      <c r="E21" s="311"/>
      <c r="F21" s="311"/>
      <c r="G21" s="311"/>
      <c r="H21" s="312"/>
    </row>
    <row r="22" spans="1:8" ht="26.25" customHeight="1">
      <c r="B22" s="302" t="s">
        <v>323</v>
      </c>
      <c r="C22" s="302"/>
      <c r="D22" s="302"/>
      <c r="E22" s="302"/>
      <c r="F22" s="302"/>
      <c r="G22" s="302"/>
    </row>
    <row r="23" spans="1:8">
      <c r="B23" s="148" t="s">
        <v>184</v>
      </c>
      <c r="C23" s="148"/>
      <c r="D23" s="148"/>
      <c r="E23" s="148"/>
      <c r="F23" s="148"/>
      <c r="G23" s="148"/>
    </row>
    <row r="24" spans="1:8">
      <c r="B24" s="104"/>
      <c r="C24" s="104"/>
      <c r="D24" s="104"/>
      <c r="E24" s="104"/>
      <c r="F24" s="104"/>
      <c r="G24" s="104"/>
    </row>
    <row r="25" spans="1:8" ht="34.5" customHeight="1">
      <c r="B25" s="112" t="s">
        <v>115</v>
      </c>
      <c r="C25" s="113" t="s">
        <v>137</v>
      </c>
      <c r="D25" s="114" t="s">
        <v>137</v>
      </c>
      <c r="E25" s="114" t="s">
        <v>12</v>
      </c>
    </row>
    <row r="26" spans="1:8" ht="19.5">
      <c r="B26" s="115"/>
      <c r="C26" s="116" t="s">
        <v>153</v>
      </c>
      <c r="D26" s="116"/>
      <c r="E26" s="115"/>
    </row>
    <row r="27" spans="1:8" ht="30" customHeight="1">
      <c r="D27" s="193" t="s">
        <v>153</v>
      </c>
    </row>
    <row r="28" spans="1:8" ht="20.100000000000001" customHeight="1"/>
    <row r="32" spans="1:8" ht="15.75" customHeight="1"/>
  </sheetData>
  <mergeCells count="25">
    <mergeCell ref="B17:C17"/>
    <mergeCell ref="E9:H9"/>
    <mergeCell ref="C10:H10"/>
    <mergeCell ref="C11:H11"/>
    <mergeCell ref="A19:H19"/>
    <mergeCell ref="H12:H13"/>
    <mergeCell ref="A12:A13"/>
    <mergeCell ref="B14:C14"/>
    <mergeCell ref="B15:C15"/>
    <mergeCell ref="B16:C16"/>
    <mergeCell ref="B18:C18"/>
    <mergeCell ref="A8:G8"/>
    <mergeCell ref="E12:E13"/>
    <mergeCell ref="D12:D13"/>
    <mergeCell ref="G12:G13"/>
    <mergeCell ref="F12:F13"/>
    <mergeCell ref="B12:C13"/>
    <mergeCell ref="A9:B9"/>
    <mergeCell ref="A10:B10"/>
    <mergeCell ref="A11:B11"/>
    <mergeCell ref="B22:G22"/>
    <mergeCell ref="A20:B20"/>
    <mergeCell ref="A21:B21"/>
    <mergeCell ref="C20:H20"/>
    <mergeCell ref="C21:H21"/>
  </mergeCells>
  <pageMargins left="0.7" right="0.7" top="0.75" bottom="0.75" header="0.3" footer="0.3"/>
  <pageSetup paperSize="9"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85008-5F10-4470-B4D8-B06C5A910EA1}">
  <dimension ref="A3:O91"/>
  <sheetViews>
    <sheetView zoomScale="115" zoomScaleNormal="115" workbookViewId="0">
      <selection activeCell="Q95" sqref="Q95"/>
    </sheetView>
  </sheetViews>
  <sheetFormatPr defaultRowHeight="12.75"/>
  <cols>
    <col min="2" max="2" width="7.28515625" customWidth="1"/>
    <col min="3" max="3" width="3.42578125" customWidth="1"/>
    <col min="15" max="15" width="29.85546875" customWidth="1"/>
  </cols>
  <sheetData>
    <row r="3" spans="1:15" ht="29.25" customHeight="1" thickBot="1">
      <c r="A3" s="346" t="s">
        <v>220</v>
      </c>
      <c r="B3" s="346"/>
      <c r="C3" s="346"/>
      <c r="D3" s="346"/>
      <c r="E3" s="346"/>
      <c r="F3" s="346"/>
      <c r="G3" s="346"/>
      <c r="H3" s="346"/>
      <c r="I3" s="346"/>
      <c r="J3" s="346"/>
      <c r="K3" s="346"/>
      <c r="L3" s="346"/>
      <c r="M3" s="346"/>
      <c r="N3" s="346"/>
      <c r="O3" s="346"/>
    </row>
    <row r="4" spans="1:15" ht="76.5" customHeight="1">
      <c r="D4" s="343" t="s">
        <v>304</v>
      </c>
      <c r="E4" s="344"/>
      <c r="F4" s="344"/>
      <c r="G4" s="344"/>
      <c r="H4" s="344"/>
      <c r="I4" s="344"/>
      <c r="J4" s="344"/>
      <c r="K4" s="344"/>
      <c r="L4" s="344"/>
      <c r="M4" s="344"/>
      <c r="N4" s="344"/>
      <c r="O4" s="345"/>
    </row>
    <row r="5" spans="1:15" ht="61.5" customHeight="1">
      <c r="D5" s="337" t="s">
        <v>305</v>
      </c>
      <c r="E5" s="338"/>
      <c r="F5" s="338"/>
      <c r="G5" s="338"/>
      <c r="H5" s="338"/>
      <c r="I5" s="338"/>
      <c r="J5" s="338"/>
      <c r="K5" s="338"/>
      <c r="L5" s="338"/>
      <c r="M5" s="338"/>
      <c r="N5" s="338"/>
      <c r="O5" s="339"/>
    </row>
    <row r="6" spans="1:15" ht="87.75" customHeight="1">
      <c r="D6" s="337" t="s">
        <v>306</v>
      </c>
      <c r="E6" s="338"/>
      <c r="F6" s="338"/>
      <c r="G6" s="338"/>
      <c r="H6" s="338"/>
      <c r="I6" s="338"/>
      <c r="J6" s="338"/>
      <c r="K6" s="338"/>
      <c r="L6" s="338"/>
      <c r="M6" s="338"/>
      <c r="N6" s="338"/>
      <c r="O6" s="339"/>
    </row>
    <row r="7" spans="1:15" ht="91.5" customHeight="1" thickBot="1">
      <c r="D7" s="337" t="s">
        <v>307</v>
      </c>
      <c r="E7" s="338"/>
      <c r="F7" s="338"/>
      <c r="G7" s="338"/>
      <c r="H7" s="338"/>
      <c r="I7" s="338"/>
      <c r="J7" s="338"/>
      <c r="K7" s="338"/>
      <c r="L7" s="338"/>
      <c r="M7" s="338"/>
      <c r="N7" s="338"/>
      <c r="O7" s="339"/>
    </row>
    <row r="8" spans="1:15" ht="18.75" thickBot="1">
      <c r="D8" s="117"/>
      <c r="E8" s="118"/>
      <c r="F8" s="118"/>
      <c r="G8" s="118"/>
      <c r="H8" s="118"/>
      <c r="I8" s="347" t="s">
        <v>218</v>
      </c>
      <c r="J8" s="348"/>
      <c r="K8" s="349"/>
      <c r="L8" s="118"/>
      <c r="M8" s="118"/>
      <c r="N8" s="118"/>
      <c r="O8" s="119"/>
    </row>
    <row r="9" spans="1:15" ht="18">
      <c r="D9" s="117"/>
      <c r="E9" s="118"/>
      <c r="F9" s="118"/>
      <c r="G9" s="118"/>
      <c r="H9" s="118"/>
      <c r="I9" s="168"/>
      <c r="J9" s="168"/>
      <c r="K9" s="168"/>
      <c r="L9" s="118"/>
      <c r="M9" s="118"/>
      <c r="N9" s="118"/>
      <c r="O9" s="119"/>
    </row>
    <row r="10" spans="1:15" ht="18">
      <c r="D10" s="117"/>
      <c r="E10" s="118"/>
      <c r="F10" s="118"/>
      <c r="G10" s="118"/>
      <c r="H10" s="118"/>
      <c r="I10" s="168"/>
      <c r="J10" s="168"/>
      <c r="K10" s="168"/>
      <c r="L10" s="118"/>
      <c r="M10" s="118"/>
      <c r="N10" s="118"/>
      <c r="O10" s="119"/>
    </row>
    <row r="11" spans="1:15" ht="18">
      <c r="D11" s="117"/>
      <c r="E11" s="167" t="s">
        <v>311</v>
      </c>
      <c r="F11" s="118"/>
      <c r="G11" s="118"/>
      <c r="H11" s="118"/>
      <c r="I11" s="168"/>
      <c r="J11" s="168"/>
      <c r="K11" s="168"/>
      <c r="L11" s="118"/>
      <c r="M11" s="118"/>
      <c r="N11" s="118"/>
      <c r="O11" s="119"/>
    </row>
    <row r="12" spans="1:15" ht="18">
      <c r="D12" s="117"/>
      <c r="E12" s="118"/>
      <c r="F12" s="118"/>
      <c r="G12" s="118"/>
      <c r="H12" s="118"/>
      <c r="I12" s="168"/>
      <c r="J12" s="168"/>
      <c r="K12" s="168"/>
      <c r="L12" s="118"/>
      <c r="M12" s="118"/>
      <c r="N12" s="118"/>
      <c r="O12" s="119"/>
    </row>
    <row r="13" spans="1:15" ht="18">
      <c r="D13" s="117"/>
      <c r="E13" s="118"/>
      <c r="F13" s="118"/>
      <c r="G13" s="118"/>
      <c r="H13" s="118"/>
      <c r="I13" s="168"/>
      <c r="J13" s="168"/>
      <c r="K13" s="168"/>
      <c r="L13" s="118"/>
      <c r="M13" s="118"/>
      <c r="N13" s="118"/>
      <c r="O13" s="119"/>
    </row>
    <row r="14" spans="1:15" ht="18">
      <c r="D14" s="117"/>
      <c r="E14" s="118"/>
      <c r="F14" s="118"/>
      <c r="G14" s="118"/>
      <c r="H14" s="118"/>
      <c r="I14" s="168"/>
      <c r="J14" s="168"/>
      <c r="K14" s="168"/>
      <c r="L14" s="118"/>
      <c r="M14" s="118"/>
      <c r="N14" s="118"/>
      <c r="O14" s="119"/>
    </row>
    <row r="15" spans="1:15" ht="18">
      <c r="D15" s="117"/>
      <c r="E15" s="118"/>
      <c r="F15" s="118"/>
      <c r="G15" s="118"/>
      <c r="H15" s="118"/>
      <c r="I15" s="168"/>
      <c r="J15" s="168"/>
      <c r="K15" s="168"/>
      <c r="L15" s="118"/>
      <c r="M15" s="118"/>
      <c r="N15" s="118"/>
      <c r="O15" s="119"/>
    </row>
    <row r="16" spans="1:15" ht="18">
      <c r="D16" s="117"/>
      <c r="E16" s="118"/>
      <c r="F16" s="118"/>
      <c r="G16" s="118"/>
      <c r="H16" s="118"/>
      <c r="I16" s="168"/>
      <c r="J16" s="168"/>
      <c r="K16" s="168"/>
      <c r="L16" s="118"/>
      <c r="M16" s="118"/>
      <c r="N16" s="118"/>
      <c r="O16" s="119"/>
    </row>
    <row r="17" spans="4:15" ht="18">
      <c r="D17" s="117"/>
      <c r="E17" s="118"/>
      <c r="F17" s="118"/>
      <c r="G17" s="118"/>
      <c r="H17" s="118"/>
      <c r="I17" s="168"/>
      <c r="J17" s="168"/>
      <c r="K17" s="168"/>
      <c r="L17" s="118"/>
      <c r="M17" s="118"/>
      <c r="N17" s="118"/>
      <c r="O17" s="119"/>
    </row>
    <row r="18" spans="4:15" ht="18">
      <c r="D18" s="117"/>
      <c r="E18" s="118"/>
      <c r="F18" s="118"/>
      <c r="G18" s="118"/>
      <c r="H18" s="118"/>
      <c r="I18" s="168"/>
      <c r="J18" s="168"/>
      <c r="K18" s="168"/>
      <c r="L18" s="118"/>
      <c r="M18" s="118"/>
      <c r="N18" s="118"/>
      <c r="O18" s="119"/>
    </row>
    <row r="19" spans="4:15" ht="18">
      <c r="D19" s="117"/>
      <c r="E19" s="118"/>
      <c r="F19" s="118"/>
      <c r="G19" s="118"/>
      <c r="H19" s="118"/>
      <c r="I19" s="168"/>
      <c r="J19" s="168"/>
      <c r="K19" s="168"/>
      <c r="L19" s="118"/>
      <c r="M19" s="118"/>
      <c r="N19" s="118"/>
      <c r="O19" s="119"/>
    </row>
    <row r="20" spans="4:15" ht="18">
      <c r="D20" s="117"/>
      <c r="E20" s="118"/>
      <c r="F20" s="118"/>
      <c r="G20" s="118"/>
      <c r="H20" s="118"/>
      <c r="I20" s="168"/>
      <c r="J20" s="168"/>
      <c r="K20" s="168"/>
      <c r="L20" s="118"/>
      <c r="M20" s="118"/>
      <c r="N20" s="118"/>
      <c r="O20" s="119"/>
    </row>
    <row r="21" spans="4:15" ht="18">
      <c r="D21" s="117"/>
      <c r="E21" s="118"/>
      <c r="F21" s="118"/>
      <c r="G21" s="118"/>
      <c r="H21" s="118"/>
      <c r="I21" s="168"/>
      <c r="J21" s="168"/>
      <c r="K21" s="168"/>
      <c r="L21" s="118"/>
      <c r="M21" s="118"/>
      <c r="N21" s="118"/>
      <c r="O21" s="119"/>
    </row>
    <row r="22" spans="4:15" ht="18">
      <c r="D22" s="117"/>
      <c r="E22" s="118"/>
      <c r="F22" s="118"/>
      <c r="G22" s="118"/>
      <c r="H22" s="118"/>
      <c r="I22" s="168"/>
      <c r="J22" s="168"/>
      <c r="K22" s="168"/>
      <c r="L22" s="118"/>
      <c r="M22" s="118"/>
      <c r="N22" s="118"/>
      <c r="O22" s="119"/>
    </row>
    <row r="23" spans="4:15" ht="18">
      <c r="D23" s="117"/>
      <c r="E23" s="118"/>
      <c r="F23" s="118"/>
      <c r="G23" s="118"/>
      <c r="H23" s="118"/>
      <c r="I23" s="168"/>
      <c r="J23" s="168"/>
      <c r="K23" s="168"/>
      <c r="L23" s="118"/>
      <c r="M23" s="118"/>
      <c r="N23" s="118"/>
      <c r="O23" s="119"/>
    </row>
    <row r="24" spans="4:15" ht="18">
      <c r="D24" s="117"/>
      <c r="E24" s="118"/>
      <c r="F24" s="118"/>
      <c r="G24" s="118"/>
      <c r="H24" s="118"/>
      <c r="I24" s="168"/>
      <c r="J24" s="168"/>
      <c r="K24" s="168"/>
      <c r="L24" s="118"/>
      <c r="M24" s="118"/>
      <c r="N24" s="118"/>
      <c r="O24" s="119"/>
    </row>
    <row r="25" spans="4:15" ht="18">
      <c r="D25" s="117"/>
      <c r="E25" s="118"/>
      <c r="F25" s="118"/>
      <c r="G25" s="118"/>
      <c r="H25" s="118"/>
      <c r="I25" s="168"/>
      <c r="J25" s="168"/>
      <c r="K25" s="168"/>
      <c r="L25" s="118"/>
      <c r="M25" s="118"/>
      <c r="N25" s="118"/>
      <c r="O25" s="119"/>
    </row>
    <row r="26" spans="4:15" ht="18">
      <c r="D26" s="117"/>
      <c r="E26" s="118"/>
      <c r="F26" s="118"/>
      <c r="G26" s="118"/>
      <c r="H26" s="118"/>
      <c r="I26" s="168"/>
      <c r="J26" s="168"/>
      <c r="K26" s="168"/>
      <c r="L26" s="118"/>
      <c r="M26" s="118"/>
      <c r="N26" s="118"/>
      <c r="O26" s="119"/>
    </row>
    <row r="27" spans="4:15" ht="18">
      <c r="D27" s="117"/>
      <c r="E27" s="167" t="s">
        <v>312</v>
      </c>
      <c r="F27" s="118"/>
      <c r="G27" s="118"/>
      <c r="H27" s="118"/>
      <c r="I27" s="168"/>
      <c r="J27" s="168"/>
      <c r="K27" s="168"/>
      <c r="L27" s="118"/>
      <c r="M27" s="118"/>
      <c r="N27" s="118"/>
      <c r="O27" s="119"/>
    </row>
    <row r="28" spans="4:15" ht="18">
      <c r="D28" s="117"/>
      <c r="E28" s="118"/>
      <c r="F28" s="118"/>
      <c r="G28" s="118"/>
      <c r="H28" s="118"/>
      <c r="I28" s="168"/>
      <c r="J28" s="168"/>
      <c r="K28" s="168"/>
      <c r="L28" s="118"/>
      <c r="M28" s="118"/>
      <c r="N28" s="118"/>
      <c r="O28" s="119"/>
    </row>
    <row r="29" spans="4:15" ht="18">
      <c r="D29" s="117"/>
      <c r="E29" s="118"/>
      <c r="F29" s="118"/>
      <c r="G29" s="118"/>
      <c r="H29" s="118"/>
      <c r="I29" s="168"/>
      <c r="J29" s="168"/>
      <c r="K29" s="168"/>
      <c r="L29" s="118"/>
      <c r="M29" s="118"/>
      <c r="N29" s="118"/>
      <c r="O29" s="119"/>
    </row>
    <row r="30" spans="4:15" ht="18">
      <c r="D30" s="117"/>
      <c r="E30" s="118"/>
      <c r="F30" s="118"/>
      <c r="G30" s="118"/>
      <c r="H30" s="118"/>
      <c r="I30" s="168"/>
      <c r="J30" s="168"/>
      <c r="K30" s="168"/>
      <c r="L30" s="118"/>
      <c r="M30" s="118"/>
      <c r="N30" s="118"/>
      <c r="O30" s="119"/>
    </row>
    <row r="31" spans="4:15" ht="18">
      <c r="D31" s="117"/>
      <c r="E31" s="118"/>
      <c r="F31" s="118"/>
      <c r="G31" s="118"/>
      <c r="H31" s="118"/>
      <c r="I31" s="168"/>
      <c r="J31" s="168"/>
      <c r="K31" s="168"/>
      <c r="L31" s="118"/>
      <c r="M31" s="118"/>
      <c r="N31" s="118"/>
      <c r="O31" s="119"/>
    </row>
    <row r="32" spans="4:15" ht="18">
      <c r="D32" s="117"/>
      <c r="E32" s="118"/>
      <c r="F32" s="118"/>
      <c r="G32" s="118"/>
      <c r="H32" s="118"/>
      <c r="I32" s="168"/>
      <c r="J32" s="168"/>
      <c r="K32" s="168"/>
      <c r="L32" s="118"/>
      <c r="M32" s="118"/>
      <c r="N32" s="118"/>
      <c r="O32" s="119"/>
    </row>
    <row r="33" spans="4:15" ht="18">
      <c r="D33" s="117"/>
      <c r="E33" s="118"/>
      <c r="F33" s="118"/>
      <c r="G33" s="118"/>
      <c r="H33" s="118"/>
      <c r="I33" s="168"/>
      <c r="J33" s="168"/>
      <c r="K33" s="168"/>
      <c r="L33" s="118"/>
      <c r="M33" s="118"/>
      <c r="N33" s="118"/>
      <c r="O33" s="119"/>
    </row>
    <row r="34" spans="4:15" ht="18">
      <c r="D34" s="117"/>
      <c r="E34" s="118"/>
      <c r="F34" s="118"/>
      <c r="G34" s="118"/>
      <c r="H34" s="118"/>
      <c r="I34" s="168"/>
      <c r="J34" s="168"/>
      <c r="K34" s="168"/>
      <c r="L34" s="118"/>
      <c r="M34" s="118"/>
      <c r="N34" s="118"/>
      <c r="O34" s="119"/>
    </row>
    <row r="35" spans="4:15" ht="18">
      <c r="D35" s="117"/>
      <c r="E35" s="118"/>
      <c r="F35" s="118"/>
      <c r="G35" s="118"/>
      <c r="H35" s="118"/>
      <c r="I35" s="168"/>
      <c r="J35" s="168"/>
      <c r="K35" s="168"/>
      <c r="L35" s="118"/>
      <c r="M35" s="118"/>
      <c r="N35" s="118"/>
      <c r="O35" s="119"/>
    </row>
    <row r="36" spans="4:15" ht="18">
      <c r="D36" s="117"/>
      <c r="E36" s="118"/>
      <c r="F36" s="118"/>
      <c r="G36" s="118"/>
      <c r="H36" s="118"/>
      <c r="I36" s="168"/>
      <c r="J36" s="168"/>
      <c r="K36" s="168"/>
      <c r="L36" s="118"/>
      <c r="M36" s="118"/>
      <c r="N36" s="118"/>
      <c r="O36" s="119"/>
    </row>
    <row r="37" spans="4:15" ht="18">
      <c r="D37" s="117"/>
      <c r="E37" s="118"/>
      <c r="F37" s="118"/>
      <c r="G37" s="118"/>
      <c r="H37" s="118"/>
      <c r="I37" s="168"/>
      <c r="J37" s="168"/>
      <c r="K37" s="168"/>
      <c r="L37" s="118"/>
      <c r="M37" s="118"/>
      <c r="N37" s="118"/>
      <c r="O37" s="119"/>
    </row>
    <row r="38" spans="4:15" ht="18">
      <c r="D38" s="117"/>
      <c r="E38" s="118"/>
      <c r="F38" s="118"/>
      <c r="G38" s="118"/>
      <c r="H38" s="118"/>
      <c r="I38" s="168"/>
      <c r="J38" s="168"/>
      <c r="K38" s="168"/>
      <c r="L38" s="118"/>
      <c r="M38" s="118"/>
      <c r="N38" s="118"/>
      <c r="O38" s="119"/>
    </row>
    <row r="39" spans="4:15">
      <c r="D39" s="117"/>
      <c r="E39" s="118"/>
      <c r="F39" s="118"/>
      <c r="G39" s="118"/>
      <c r="H39" s="118"/>
      <c r="I39" s="118"/>
      <c r="J39" s="118"/>
      <c r="K39" s="118"/>
      <c r="L39" s="118"/>
      <c r="M39" s="118"/>
      <c r="N39" s="118"/>
      <c r="O39" s="119"/>
    </row>
    <row r="40" spans="4:15">
      <c r="D40" s="117"/>
      <c r="E40" s="118"/>
      <c r="I40" s="118"/>
      <c r="J40" s="118"/>
      <c r="K40" s="118"/>
      <c r="L40" s="118"/>
      <c r="M40" s="118"/>
      <c r="N40" s="118"/>
      <c r="O40" s="119"/>
    </row>
    <row r="41" spans="4:15">
      <c r="D41" s="117"/>
      <c r="E41" s="118"/>
      <c r="F41" s="118"/>
      <c r="G41" s="118"/>
      <c r="H41" s="118"/>
      <c r="I41" s="118"/>
      <c r="J41" s="118"/>
      <c r="K41" s="118"/>
      <c r="L41" s="118"/>
      <c r="M41" s="118"/>
      <c r="N41" s="118"/>
      <c r="O41" s="119"/>
    </row>
    <row r="42" spans="4:15">
      <c r="D42" s="117"/>
      <c r="E42" s="118"/>
      <c r="F42" s="118"/>
      <c r="G42" s="118"/>
      <c r="H42" s="118"/>
      <c r="I42" s="118"/>
      <c r="J42" s="118"/>
      <c r="K42" s="118"/>
      <c r="L42" s="118"/>
      <c r="M42" s="118"/>
      <c r="N42" s="118"/>
      <c r="O42" s="119"/>
    </row>
    <row r="43" spans="4:15">
      <c r="D43" s="117"/>
      <c r="E43" s="118"/>
      <c r="F43" s="118"/>
      <c r="G43" s="118"/>
      <c r="H43" s="118"/>
      <c r="I43" s="118"/>
      <c r="J43" s="118"/>
      <c r="K43" s="118"/>
      <c r="L43" s="118"/>
      <c r="M43" s="118"/>
      <c r="N43" s="118"/>
      <c r="O43" s="119"/>
    </row>
    <row r="44" spans="4:15">
      <c r="D44" s="117"/>
      <c r="E44" s="118"/>
      <c r="F44" s="118"/>
      <c r="G44" s="118"/>
      <c r="H44" s="118"/>
      <c r="I44" s="118"/>
      <c r="J44" s="118"/>
      <c r="K44" s="118"/>
      <c r="L44" s="118"/>
      <c r="M44" s="118"/>
      <c r="N44" s="118"/>
      <c r="O44" s="119"/>
    </row>
    <row r="45" spans="4:15">
      <c r="D45" s="117"/>
      <c r="E45" s="118"/>
      <c r="F45" s="118"/>
      <c r="G45" s="118"/>
      <c r="H45" s="118"/>
      <c r="I45" s="118"/>
      <c r="J45" s="118"/>
      <c r="K45" s="118"/>
      <c r="L45" s="118"/>
      <c r="M45" s="118"/>
      <c r="N45" s="118"/>
      <c r="O45" s="119"/>
    </row>
    <row r="46" spans="4:15">
      <c r="D46" s="117"/>
      <c r="E46" s="118"/>
      <c r="F46" s="118"/>
      <c r="G46" s="118"/>
      <c r="H46" s="118"/>
      <c r="I46" s="118"/>
      <c r="J46" s="118"/>
      <c r="K46" s="118"/>
      <c r="L46" s="118"/>
      <c r="M46" s="118"/>
      <c r="N46" s="118"/>
      <c r="O46" s="119"/>
    </row>
    <row r="47" spans="4:15">
      <c r="D47" s="117"/>
      <c r="E47" s="118"/>
      <c r="F47" s="118"/>
      <c r="G47" s="118"/>
      <c r="H47" s="118"/>
      <c r="I47" s="118"/>
      <c r="J47" s="118"/>
      <c r="K47" s="118"/>
      <c r="L47" s="118"/>
      <c r="M47" s="118"/>
      <c r="N47" s="118"/>
      <c r="O47" s="119"/>
    </row>
    <row r="48" spans="4:15">
      <c r="D48" s="117"/>
      <c r="E48" s="118"/>
      <c r="F48" s="118"/>
      <c r="G48" s="118"/>
      <c r="H48" s="118"/>
      <c r="I48" s="118"/>
      <c r="J48" s="118"/>
      <c r="K48" s="118"/>
      <c r="L48" s="118"/>
      <c r="M48" s="118"/>
      <c r="N48" s="118"/>
      <c r="O48" s="119"/>
    </row>
    <row r="49" spans="4:15">
      <c r="D49" s="117"/>
      <c r="E49" s="118"/>
      <c r="F49" s="118"/>
      <c r="G49" s="118"/>
      <c r="H49" s="118"/>
      <c r="I49" s="118"/>
      <c r="J49" s="118"/>
      <c r="K49" s="118"/>
      <c r="L49" s="118"/>
      <c r="M49" s="118"/>
      <c r="N49" s="118"/>
      <c r="O49" s="119"/>
    </row>
    <row r="50" spans="4:15">
      <c r="D50" s="117"/>
      <c r="E50" s="118"/>
      <c r="F50" s="118"/>
      <c r="G50" s="118"/>
      <c r="H50" s="118"/>
      <c r="I50" s="118"/>
      <c r="J50" s="118"/>
      <c r="K50" s="118"/>
      <c r="L50" s="118"/>
      <c r="M50" s="118"/>
      <c r="N50" s="118"/>
      <c r="O50" s="119"/>
    </row>
    <row r="51" spans="4:15">
      <c r="D51" s="117"/>
      <c r="E51" s="118"/>
      <c r="F51" s="118"/>
      <c r="G51" s="118"/>
      <c r="H51" s="118"/>
      <c r="I51" s="118"/>
      <c r="J51" s="118"/>
      <c r="K51" s="118"/>
      <c r="L51" s="118"/>
      <c r="M51" s="118"/>
      <c r="N51" s="118"/>
      <c r="O51" s="119"/>
    </row>
    <row r="52" spans="4:15">
      <c r="D52" s="117"/>
      <c r="E52" s="118"/>
      <c r="F52" s="118"/>
      <c r="G52" s="118"/>
      <c r="H52" s="118"/>
      <c r="I52" s="118"/>
      <c r="J52" s="118"/>
      <c r="K52" s="118"/>
      <c r="L52" s="118"/>
      <c r="M52" s="118"/>
      <c r="N52" s="118"/>
      <c r="O52" s="119"/>
    </row>
    <row r="53" spans="4:15" ht="16.5">
      <c r="D53" s="117"/>
      <c r="E53" s="167" t="s">
        <v>313</v>
      </c>
      <c r="F53" s="118"/>
      <c r="G53" s="118"/>
      <c r="H53" s="118"/>
      <c r="I53" s="118"/>
      <c r="J53" s="118"/>
      <c r="K53" s="118"/>
      <c r="L53" s="118"/>
      <c r="M53" s="118"/>
      <c r="N53" s="118"/>
      <c r="O53" s="119"/>
    </row>
    <row r="54" spans="4:15">
      <c r="D54" s="117"/>
      <c r="F54" s="118"/>
      <c r="G54" s="118"/>
      <c r="H54" s="118"/>
      <c r="I54" s="118"/>
      <c r="J54" s="118"/>
      <c r="K54" s="118"/>
      <c r="L54" s="118"/>
      <c r="M54" s="118"/>
      <c r="N54" s="118"/>
      <c r="O54" s="119"/>
    </row>
    <row r="55" spans="4:15" ht="15">
      <c r="D55" s="117"/>
      <c r="E55" s="169"/>
      <c r="F55" s="118"/>
      <c r="G55" s="118"/>
      <c r="H55" s="118"/>
      <c r="I55" s="118"/>
      <c r="J55" s="118"/>
      <c r="K55" s="118"/>
      <c r="L55" s="118"/>
      <c r="M55" s="118"/>
      <c r="N55" s="118"/>
      <c r="O55" s="119"/>
    </row>
    <row r="56" spans="4:15">
      <c r="D56" s="117"/>
      <c r="H56" s="118"/>
      <c r="I56" s="118"/>
      <c r="J56" s="118"/>
      <c r="K56" s="118"/>
      <c r="L56" s="118"/>
      <c r="M56" s="118"/>
      <c r="N56" s="118"/>
      <c r="O56" s="119"/>
    </row>
    <row r="57" spans="4:15">
      <c r="D57" s="117"/>
      <c r="F57" s="118"/>
      <c r="G57" s="118"/>
      <c r="H57" s="118"/>
      <c r="I57" s="118"/>
      <c r="J57" s="118"/>
      <c r="K57" s="118"/>
      <c r="L57" s="118"/>
      <c r="M57" s="118"/>
      <c r="N57" s="118"/>
      <c r="O57" s="119"/>
    </row>
    <row r="58" spans="4:15" ht="16.5">
      <c r="D58" s="117"/>
      <c r="E58" s="170"/>
      <c r="F58" s="118"/>
      <c r="G58" s="118"/>
      <c r="H58" s="118"/>
      <c r="I58" s="118"/>
      <c r="J58" s="118"/>
      <c r="K58" s="118"/>
      <c r="L58" s="118"/>
      <c r="M58" s="118"/>
      <c r="N58" s="118"/>
      <c r="O58" s="119"/>
    </row>
    <row r="59" spans="4:15">
      <c r="D59" s="117"/>
      <c r="E59" s="118"/>
      <c r="F59" s="118"/>
      <c r="G59" s="118"/>
      <c r="H59" s="118"/>
      <c r="I59" s="118"/>
      <c r="J59" s="118"/>
      <c r="K59" s="118"/>
      <c r="L59" s="118"/>
      <c r="M59" s="118"/>
      <c r="N59" s="118"/>
      <c r="O59" s="119"/>
    </row>
    <row r="60" spans="4:15">
      <c r="D60" s="117"/>
      <c r="E60" s="118"/>
      <c r="F60" s="118"/>
      <c r="G60" s="118"/>
      <c r="H60" s="118"/>
      <c r="I60" s="118"/>
      <c r="J60" s="118"/>
      <c r="K60" s="118"/>
      <c r="L60" s="118"/>
      <c r="M60" s="118"/>
      <c r="N60" s="118"/>
      <c r="O60" s="119"/>
    </row>
    <row r="61" spans="4:15">
      <c r="D61" s="117"/>
      <c r="E61" s="118"/>
      <c r="F61" s="118"/>
      <c r="G61" s="118"/>
      <c r="H61" s="118"/>
      <c r="I61" s="118"/>
      <c r="J61" s="118"/>
      <c r="K61" s="118"/>
      <c r="L61" s="118"/>
      <c r="M61" s="118"/>
      <c r="N61" s="118"/>
      <c r="O61" s="119"/>
    </row>
    <row r="62" spans="4:15">
      <c r="D62" s="117"/>
      <c r="E62" s="118"/>
      <c r="F62" s="118"/>
      <c r="G62" s="118"/>
      <c r="H62" s="118"/>
      <c r="I62" s="118"/>
      <c r="J62" s="118"/>
      <c r="K62" s="118"/>
      <c r="L62" s="118"/>
      <c r="M62" s="118"/>
      <c r="N62" s="118"/>
      <c r="O62" s="119"/>
    </row>
    <row r="63" spans="4:15">
      <c r="D63" s="117"/>
      <c r="E63" s="118"/>
      <c r="F63" s="118"/>
      <c r="G63" s="118"/>
      <c r="H63" s="118"/>
      <c r="I63" s="118"/>
      <c r="J63" s="118"/>
      <c r="K63" s="118"/>
      <c r="L63" s="118"/>
      <c r="M63" s="118"/>
      <c r="N63" s="118"/>
      <c r="O63" s="119"/>
    </row>
    <row r="64" spans="4:15">
      <c r="D64" s="117"/>
      <c r="E64" s="118"/>
      <c r="F64" s="118"/>
      <c r="G64" s="118"/>
      <c r="H64" s="118"/>
      <c r="I64" s="118"/>
      <c r="J64" s="118"/>
      <c r="K64" s="118"/>
      <c r="L64" s="118"/>
      <c r="M64" s="118"/>
      <c r="N64" s="118"/>
      <c r="O64" s="119"/>
    </row>
    <row r="65" spans="4:15">
      <c r="D65" s="117"/>
      <c r="E65" s="118"/>
      <c r="F65" s="118"/>
      <c r="G65" s="118"/>
      <c r="H65" s="118"/>
      <c r="I65" s="118"/>
      <c r="J65" s="118"/>
      <c r="K65" s="118"/>
      <c r="L65" s="118"/>
      <c r="M65" s="118"/>
      <c r="N65" s="118"/>
      <c r="O65" s="119"/>
    </row>
    <row r="66" spans="4:15">
      <c r="D66" s="117"/>
      <c r="E66" s="118"/>
      <c r="F66" s="118"/>
      <c r="G66" s="118"/>
      <c r="H66" s="118"/>
      <c r="I66" s="118"/>
      <c r="J66" s="118"/>
      <c r="K66" s="118"/>
      <c r="L66" s="118"/>
      <c r="M66" s="118"/>
      <c r="N66" s="118"/>
      <c r="O66" s="119"/>
    </row>
    <row r="67" spans="4:15">
      <c r="D67" s="117"/>
      <c r="E67" s="118"/>
      <c r="F67" s="118"/>
      <c r="G67" s="118"/>
      <c r="H67" s="118"/>
      <c r="I67" s="118"/>
      <c r="J67" s="118"/>
      <c r="K67" s="118"/>
      <c r="L67" s="118"/>
      <c r="M67" s="118"/>
      <c r="N67" s="118"/>
      <c r="O67" s="119"/>
    </row>
    <row r="68" spans="4:15">
      <c r="D68" s="117"/>
      <c r="E68" s="118"/>
      <c r="F68" s="118"/>
      <c r="G68" s="118"/>
      <c r="H68" s="118"/>
      <c r="I68" s="118"/>
      <c r="J68" s="118"/>
      <c r="K68" s="118"/>
      <c r="L68" s="118"/>
      <c r="M68" s="118"/>
      <c r="N68" s="118"/>
      <c r="O68" s="119"/>
    </row>
    <row r="69" spans="4:15">
      <c r="D69" s="117"/>
      <c r="E69" s="118"/>
      <c r="F69" s="118"/>
      <c r="G69" s="118"/>
      <c r="H69" s="118"/>
      <c r="I69" s="118"/>
      <c r="J69" s="118"/>
      <c r="K69" s="118"/>
      <c r="L69" s="118"/>
      <c r="M69" s="118"/>
      <c r="N69" s="118"/>
      <c r="O69" s="119"/>
    </row>
    <row r="70" spans="4:15">
      <c r="D70" s="117"/>
      <c r="E70" s="118"/>
      <c r="F70" s="118"/>
      <c r="G70" s="118"/>
      <c r="H70" s="118"/>
      <c r="I70" s="118"/>
      <c r="J70" s="118"/>
      <c r="K70" s="118"/>
      <c r="L70" s="118"/>
      <c r="M70" s="118"/>
      <c r="N70" s="118"/>
      <c r="O70" s="119"/>
    </row>
    <row r="71" spans="4:15">
      <c r="D71" s="117"/>
      <c r="E71" s="118"/>
      <c r="F71" s="118"/>
      <c r="G71" s="118"/>
      <c r="H71" s="118"/>
      <c r="I71" s="118"/>
      <c r="J71" s="118"/>
      <c r="K71" s="118"/>
      <c r="L71" s="118"/>
      <c r="M71" s="118"/>
      <c r="N71" s="118"/>
      <c r="O71" s="119"/>
    </row>
    <row r="72" spans="4:15" ht="16.5">
      <c r="D72" s="117"/>
      <c r="E72" s="167" t="s">
        <v>314</v>
      </c>
      <c r="F72" s="118"/>
      <c r="G72" s="118"/>
      <c r="H72" s="118"/>
      <c r="I72" s="118"/>
      <c r="J72" s="118"/>
      <c r="K72" s="118"/>
      <c r="L72" s="118"/>
      <c r="M72" s="118"/>
      <c r="N72" s="118"/>
      <c r="O72" s="119"/>
    </row>
    <row r="73" spans="4:15">
      <c r="D73" s="117"/>
      <c r="E73" s="118"/>
      <c r="F73" s="118"/>
      <c r="G73" s="118"/>
      <c r="H73" s="118"/>
      <c r="I73" s="118"/>
      <c r="J73" s="118"/>
      <c r="K73" s="118"/>
      <c r="L73" s="118"/>
      <c r="M73" s="118"/>
      <c r="N73" s="118"/>
      <c r="O73" s="119"/>
    </row>
    <row r="74" spans="4:15">
      <c r="D74" s="117"/>
      <c r="E74" s="118"/>
      <c r="F74" s="118"/>
      <c r="G74" s="118"/>
      <c r="H74" s="118"/>
      <c r="I74" s="118"/>
      <c r="J74" s="118"/>
      <c r="K74" s="118"/>
      <c r="L74" s="118"/>
      <c r="M74" s="118"/>
      <c r="N74" s="118"/>
      <c r="O74" s="119"/>
    </row>
    <row r="75" spans="4:15">
      <c r="D75" s="117"/>
      <c r="E75" s="118"/>
      <c r="F75" s="118"/>
      <c r="G75" s="118"/>
      <c r="H75" s="118"/>
      <c r="I75" s="118"/>
      <c r="J75" s="118"/>
      <c r="K75" s="118"/>
      <c r="L75" s="118"/>
      <c r="M75" s="118"/>
      <c r="N75" s="118"/>
      <c r="O75" s="119"/>
    </row>
    <row r="76" spans="4:15">
      <c r="D76" s="117"/>
      <c r="E76" s="118"/>
      <c r="F76" s="118"/>
      <c r="G76" s="118"/>
      <c r="H76" s="118"/>
      <c r="I76" s="118"/>
      <c r="J76" s="118"/>
      <c r="K76" s="118"/>
      <c r="L76" s="118"/>
      <c r="M76" s="118"/>
      <c r="N76" s="118"/>
      <c r="O76" s="119"/>
    </row>
    <row r="77" spans="4:15">
      <c r="D77" s="117"/>
      <c r="E77" s="118"/>
      <c r="F77" s="118"/>
      <c r="G77" s="118"/>
      <c r="H77" s="118"/>
      <c r="I77" s="118"/>
      <c r="J77" s="118"/>
      <c r="K77" s="118"/>
      <c r="L77" s="118"/>
      <c r="M77" s="118"/>
      <c r="N77" s="118"/>
      <c r="O77" s="119"/>
    </row>
    <row r="78" spans="4:15">
      <c r="D78" s="117"/>
      <c r="E78" s="118"/>
      <c r="F78" s="118"/>
      <c r="G78" s="118"/>
      <c r="H78" s="118"/>
      <c r="I78" s="118"/>
      <c r="J78" s="118"/>
      <c r="K78" s="118"/>
      <c r="L78" s="118"/>
      <c r="M78" s="118"/>
      <c r="N78" s="118"/>
      <c r="O78" s="119"/>
    </row>
    <row r="79" spans="4:15">
      <c r="D79" s="117"/>
      <c r="E79" s="118"/>
      <c r="F79" s="118"/>
      <c r="G79" s="118"/>
      <c r="H79" s="118"/>
      <c r="I79" s="118"/>
      <c r="J79" s="118"/>
      <c r="K79" s="118"/>
      <c r="L79" s="118"/>
      <c r="M79" s="118"/>
      <c r="N79" s="118"/>
      <c r="O79" s="119"/>
    </row>
    <row r="80" spans="4:15">
      <c r="D80" s="117"/>
      <c r="E80" s="118"/>
      <c r="F80" s="118"/>
      <c r="G80" s="118"/>
      <c r="H80" s="118"/>
      <c r="I80" s="118"/>
      <c r="J80" s="118"/>
      <c r="K80" s="118"/>
      <c r="L80" s="118"/>
      <c r="M80" s="118"/>
      <c r="N80" s="118"/>
      <c r="O80" s="119"/>
    </row>
    <row r="81" spans="4:15">
      <c r="D81" s="117"/>
      <c r="E81" s="118"/>
      <c r="F81" s="118"/>
      <c r="G81" s="118"/>
      <c r="H81" s="118"/>
      <c r="I81" s="118"/>
      <c r="J81" s="118"/>
      <c r="K81" s="118"/>
      <c r="L81" s="118"/>
      <c r="M81" s="118"/>
      <c r="N81" s="118"/>
      <c r="O81" s="119"/>
    </row>
    <row r="82" spans="4:15">
      <c r="D82" s="117"/>
      <c r="E82" s="118"/>
      <c r="F82" s="118"/>
      <c r="G82" s="118"/>
      <c r="H82" s="118"/>
      <c r="I82" s="118"/>
      <c r="J82" s="118"/>
      <c r="K82" s="118"/>
      <c r="L82" s="118"/>
      <c r="M82" s="118"/>
      <c r="N82" s="118"/>
      <c r="O82" s="119"/>
    </row>
    <row r="83" spans="4:15">
      <c r="D83" s="117"/>
      <c r="E83" s="118"/>
      <c r="F83" s="118"/>
      <c r="G83" s="118"/>
      <c r="H83" s="118"/>
      <c r="I83" s="118"/>
      <c r="J83" s="118"/>
      <c r="K83" s="118"/>
      <c r="L83" s="118"/>
      <c r="M83" s="118"/>
      <c r="N83" s="118"/>
      <c r="O83" s="119"/>
    </row>
    <row r="84" spans="4:15">
      <c r="D84" s="117"/>
      <c r="E84" s="118"/>
      <c r="F84" s="118"/>
      <c r="G84" s="118"/>
      <c r="H84" s="118"/>
      <c r="I84" s="118"/>
      <c r="J84" s="118"/>
      <c r="K84" s="118"/>
      <c r="L84" s="118"/>
      <c r="M84" s="118"/>
      <c r="N84" s="118"/>
      <c r="O84" s="119"/>
    </row>
    <row r="85" spans="4:15">
      <c r="D85" s="117"/>
      <c r="E85" s="118"/>
      <c r="F85" s="118"/>
      <c r="G85" s="118"/>
      <c r="H85" s="118"/>
      <c r="I85" s="118"/>
      <c r="J85" s="118"/>
      <c r="K85" s="118"/>
      <c r="L85" s="118"/>
      <c r="M85" s="118"/>
      <c r="N85" s="118"/>
      <c r="O85" s="119"/>
    </row>
    <row r="86" spans="4:15">
      <c r="D86" s="117"/>
      <c r="E86" s="118"/>
      <c r="F86" s="118"/>
      <c r="G86" s="118"/>
      <c r="H86" s="118"/>
      <c r="I86" s="118"/>
      <c r="J86" s="118"/>
      <c r="K86" s="118"/>
      <c r="L86" s="118"/>
      <c r="M86" s="118"/>
      <c r="N86" s="118"/>
      <c r="O86" s="119"/>
    </row>
    <row r="87" spans="4:15">
      <c r="D87" s="117"/>
      <c r="E87" s="118"/>
      <c r="F87" s="118"/>
      <c r="G87" s="118"/>
      <c r="H87" s="118"/>
      <c r="I87" s="118"/>
      <c r="J87" s="118"/>
      <c r="K87" s="118"/>
      <c r="L87" s="118"/>
      <c r="M87" s="118"/>
      <c r="N87" s="118"/>
      <c r="O87" s="119"/>
    </row>
    <row r="88" spans="4:15">
      <c r="D88" s="117"/>
      <c r="E88" s="118"/>
      <c r="F88" s="118"/>
      <c r="G88" s="118"/>
      <c r="H88" s="118"/>
      <c r="I88" s="118"/>
      <c r="J88" s="118"/>
      <c r="K88" s="118"/>
      <c r="L88" s="118"/>
      <c r="M88" s="118"/>
      <c r="N88" s="118"/>
      <c r="O88" s="119"/>
    </row>
    <row r="89" spans="4:15" ht="44.25" customHeight="1">
      <c r="D89" s="337" t="s">
        <v>219</v>
      </c>
      <c r="E89" s="338"/>
      <c r="F89" s="338"/>
      <c r="G89" s="338"/>
      <c r="H89" s="338"/>
      <c r="I89" s="338"/>
      <c r="J89" s="338"/>
      <c r="K89" s="338"/>
      <c r="L89" s="338"/>
      <c r="M89" s="338"/>
      <c r="N89" s="338"/>
      <c r="O89" s="339"/>
    </row>
    <row r="90" spans="4:15" ht="50.25" customHeight="1">
      <c r="D90" s="337" t="s">
        <v>308</v>
      </c>
      <c r="E90" s="338"/>
      <c r="F90" s="338"/>
      <c r="G90" s="338"/>
      <c r="H90" s="338"/>
      <c r="I90" s="338"/>
      <c r="J90" s="338"/>
      <c r="K90" s="338"/>
      <c r="L90" s="338"/>
      <c r="M90" s="338"/>
      <c r="N90" s="338"/>
      <c r="O90" s="339"/>
    </row>
    <row r="91" spans="4:15" ht="48" customHeight="1" thickBot="1">
      <c r="D91" s="340" t="s">
        <v>309</v>
      </c>
      <c r="E91" s="341"/>
      <c r="F91" s="341"/>
      <c r="G91" s="341"/>
      <c r="H91" s="341"/>
      <c r="I91" s="341"/>
      <c r="J91" s="341"/>
      <c r="K91" s="341"/>
      <c r="L91" s="341"/>
      <c r="M91" s="341"/>
      <c r="N91" s="341"/>
      <c r="O91" s="342"/>
    </row>
  </sheetData>
  <mergeCells count="9">
    <mergeCell ref="D89:O89"/>
    <mergeCell ref="D90:O90"/>
    <mergeCell ref="D91:O91"/>
    <mergeCell ref="D4:O4"/>
    <mergeCell ref="A3:O3"/>
    <mergeCell ref="D5:O5"/>
    <mergeCell ref="D6:O6"/>
    <mergeCell ref="D7:O7"/>
    <mergeCell ref="I8:K8"/>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6"/>
  <sheetViews>
    <sheetView workbookViewId="0">
      <selection activeCell="K34" sqref="K34"/>
    </sheetView>
  </sheetViews>
  <sheetFormatPr defaultRowHeight="12.75"/>
  <cols>
    <col min="1" max="1" width="33.7109375" customWidth="1"/>
    <col min="4" max="5" width="16.5703125" customWidth="1"/>
    <col min="6" max="6" width="16.7109375" customWidth="1"/>
    <col min="7" max="7" width="17.28515625" customWidth="1"/>
    <col min="8" max="8" width="19.140625" customWidth="1"/>
    <col min="9" max="9" width="16.7109375" customWidth="1"/>
    <col min="10" max="10" width="18.28515625" customWidth="1"/>
    <col min="11" max="11" width="19.28515625" customWidth="1"/>
  </cols>
  <sheetData>
    <row r="1" spans="1:11">
      <c r="I1" t="s">
        <v>221</v>
      </c>
    </row>
    <row r="4" spans="1:11" ht="15.75">
      <c r="A4" s="68" t="s">
        <v>136</v>
      </c>
      <c r="B4" s="68"/>
      <c r="C4" s="68"/>
      <c r="D4" s="68"/>
      <c r="E4" s="68"/>
      <c r="F4" s="68"/>
      <c r="G4" s="69"/>
    </row>
    <row r="5" spans="1:11" ht="15.75">
      <c r="A5" s="68"/>
      <c r="B5" s="68"/>
      <c r="C5" s="68"/>
      <c r="D5" s="68"/>
      <c r="E5" s="68"/>
      <c r="F5" s="68"/>
      <c r="G5" s="69"/>
    </row>
    <row r="6" spans="1:11" ht="15.75">
      <c r="A6" s="68" t="s">
        <v>292</v>
      </c>
      <c r="B6" s="68"/>
      <c r="C6" s="68" t="s">
        <v>310</v>
      </c>
      <c r="D6" s="166"/>
      <c r="E6" s="68"/>
      <c r="F6" s="68"/>
      <c r="G6" s="69"/>
    </row>
    <row r="7" spans="1:11" ht="90">
      <c r="A7" s="84" t="s">
        <v>151</v>
      </c>
      <c r="B7" s="84" t="s">
        <v>128</v>
      </c>
      <c r="C7" s="84" t="s">
        <v>129</v>
      </c>
      <c r="D7" s="84" t="s">
        <v>139</v>
      </c>
      <c r="E7" s="84" t="s">
        <v>130</v>
      </c>
      <c r="F7" s="84" t="s">
        <v>134</v>
      </c>
      <c r="G7" s="84" t="s">
        <v>140</v>
      </c>
      <c r="H7" s="84" t="s">
        <v>141</v>
      </c>
      <c r="I7" s="84" t="s">
        <v>135</v>
      </c>
      <c r="J7" s="84" t="s">
        <v>142</v>
      </c>
      <c r="K7" s="84" t="s">
        <v>131</v>
      </c>
    </row>
    <row r="8" spans="1:11" ht="15">
      <c r="A8" s="85"/>
      <c r="B8" s="86"/>
      <c r="C8" s="87"/>
      <c r="D8" s="88"/>
      <c r="E8" s="88"/>
      <c r="F8" s="88"/>
      <c r="G8" s="89">
        <f>C8*D8</f>
        <v>0</v>
      </c>
      <c r="H8" s="89">
        <f>C8*F8</f>
        <v>0</v>
      </c>
      <c r="I8" s="89">
        <f>C8*E8</f>
        <v>0</v>
      </c>
      <c r="J8" s="90">
        <f>IFERROR((D8-F8)/D8,0)</f>
        <v>0</v>
      </c>
      <c r="K8" s="90">
        <f>IFERROR(E8/F8-1,0)</f>
        <v>0</v>
      </c>
    </row>
    <row r="9" spans="1:11" ht="15">
      <c r="A9" s="85"/>
      <c r="B9" s="86"/>
      <c r="C9" s="87"/>
      <c r="D9" s="88"/>
      <c r="E9" s="88"/>
      <c r="F9" s="88"/>
      <c r="G9" s="89">
        <f t="shared" ref="G9" si="0">C9*D9</f>
        <v>0</v>
      </c>
      <c r="H9" s="89">
        <f t="shared" ref="H9" si="1">C9*F9</f>
        <v>0</v>
      </c>
      <c r="I9" s="89">
        <f t="shared" ref="I9:I10" si="2">C9*E9</f>
        <v>0</v>
      </c>
      <c r="J9" s="90">
        <f t="shared" ref="J9:J10" si="3">IFERROR((D9-F9)/D9,0)</f>
        <v>0</v>
      </c>
      <c r="K9" s="90">
        <f t="shared" ref="K9:K10" si="4">IFERROR(E9/F9-1,0)</f>
        <v>0</v>
      </c>
    </row>
    <row r="10" spans="1:11" ht="15">
      <c r="A10" s="85"/>
      <c r="B10" s="86"/>
      <c r="C10" s="87"/>
      <c r="D10" s="88"/>
      <c r="E10" s="88"/>
      <c r="F10" s="88"/>
      <c r="G10" s="89">
        <f t="shared" ref="G10" si="5">C10*D10</f>
        <v>0</v>
      </c>
      <c r="H10" s="89">
        <f t="shared" ref="H10" si="6">C10*F10</f>
        <v>0</v>
      </c>
      <c r="I10" s="89">
        <f t="shared" si="2"/>
        <v>0</v>
      </c>
      <c r="J10" s="90">
        <f t="shared" si="3"/>
        <v>0</v>
      </c>
      <c r="K10" s="90">
        <f t="shared" si="4"/>
        <v>0</v>
      </c>
    </row>
    <row r="11" spans="1:11" ht="15">
      <c r="A11" s="91"/>
      <c r="B11" s="91"/>
      <c r="C11" s="92"/>
      <c r="D11" s="92"/>
      <c r="E11" s="92"/>
      <c r="F11" s="93" t="s">
        <v>132</v>
      </c>
      <c r="G11" s="94">
        <f>SUM(G8:G10)</f>
        <v>0</v>
      </c>
      <c r="H11" s="94">
        <f>SUM(H8:H10)</f>
        <v>0</v>
      </c>
      <c r="I11" s="94">
        <f>SUM(I8:I10)</f>
        <v>0</v>
      </c>
      <c r="J11" s="95">
        <f>IFERROR(1-H11/G11,0)</f>
        <v>0</v>
      </c>
      <c r="K11" s="96">
        <f>IFERROR(1-I11/H11,0)</f>
        <v>0</v>
      </c>
    </row>
    <row r="13" spans="1:11">
      <c r="A13" s="108" t="s">
        <v>143</v>
      </c>
      <c r="B13" s="108"/>
      <c r="C13" s="108"/>
      <c r="D13" s="108"/>
    </row>
    <row r="14" spans="1:11" ht="15">
      <c r="A14" s="72"/>
      <c r="B14" s="73"/>
      <c r="C14" s="74"/>
      <c r="D14" s="75"/>
      <c r="E14" s="75"/>
      <c r="F14" s="75"/>
      <c r="G14" s="76"/>
      <c r="H14" s="76"/>
      <c r="I14" s="76"/>
      <c r="J14" s="77"/>
      <c r="K14" s="77"/>
    </row>
    <row r="15" spans="1:11" ht="15">
      <c r="A15" s="78"/>
      <c r="B15" s="78"/>
      <c r="C15" s="79"/>
      <c r="D15" s="79"/>
      <c r="E15" s="79"/>
      <c r="F15" s="80"/>
      <c r="G15" s="81"/>
      <c r="H15" s="81"/>
      <c r="I15" s="81"/>
      <c r="J15" s="82"/>
      <c r="K15" s="83"/>
    </row>
    <row r="20" spans="1:6" ht="15">
      <c r="A20" s="101" t="s">
        <v>115</v>
      </c>
      <c r="B20" s="101"/>
      <c r="C20" s="101"/>
      <c r="D20" s="101" t="s">
        <v>172</v>
      </c>
      <c r="E20" s="101"/>
      <c r="F20" s="101" t="s">
        <v>133</v>
      </c>
    </row>
    <row r="23" spans="1:6">
      <c r="A23" t="s">
        <v>147</v>
      </c>
    </row>
    <row r="24" spans="1:6" ht="15">
      <c r="A24" s="97" t="s">
        <v>144</v>
      </c>
    </row>
    <row r="25" spans="1:6" ht="15">
      <c r="A25" s="97" t="s">
        <v>145</v>
      </c>
    </row>
    <row r="26" spans="1:6" ht="15">
      <c r="A26" s="97" t="s">
        <v>146</v>
      </c>
    </row>
  </sheetData>
  <sheetProtection algorithmName="SHA-512" hashValue="4jUH4YgPgSGaZMNCJGVIulfdBb3mg/VmogB5r2cWCKC2tz2027Zekakn4n6BoqovkosaGyys4TCJtdj7E2qy/w==" saltValue="laJn919wdTnfosuSCioxvA==" spinCount="100000" sheet="1" objects="1" scenarios="1"/>
  <protectedRanges>
    <protectedRange sqref="A14:F15" name="Диапазон2_5"/>
    <protectedRange sqref="A8:F13" name="Диапазон2_3"/>
    <protectedRange sqref="A4:K7" name="Диапазон1_3"/>
  </protectedRange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F25E5-A09F-498C-96DB-E0BDF92110C5}">
  <dimension ref="A1:H49"/>
  <sheetViews>
    <sheetView topLeftCell="A29" zoomScale="115" zoomScaleNormal="115" workbookViewId="0">
      <selection activeCell="B42" sqref="B42"/>
    </sheetView>
  </sheetViews>
  <sheetFormatPr defaultRowHeight="12.75"/>
  <cols>
    <col min="2" max="2" width="72.42578125" customWidth="1"/>
    <col min="3" max="3" width="60.5703125" customWidth="1"/>
  </cols>
  <sheetData>
    <row r="1" spans="1:8">
      <c r="C1" s="121" t="s">
        <v>226</v>
      </c>
    </row>
    <row r="2" spans="1:8">
      <c r="C2" s="121" t="s">
        <v>231</v>
      </c>
    </row>
    <row r="4" spans="1:8" ht="15.75">
      <c r="A4" s="351" t="s">
        <v>232</v>
      </c>
      <c r="B4" s="352"/>
      <c r="C4" s="156"/>
    </row>
    <row r="5" spans="1:8" ht="15.75">
      <c r="A5" s="353" t="s">
        <v>233</v>
      </c>
      <c r="B5" s="354"/>
      <c r="C5" s="122" t="s">
        <v>292</v>
      </c>
    </row>
    <row r="6" spans="1:8" ht="15.75">
      <c r="A6" s="123"/>
      <c r="B6" s="151" t="s">
        <v>310</v>
      </c>
      <c r="C6" s="156"/>
    </row>
    <row r="7" spans="1:8" ht="15.75">
      <c r="A7" s="123"/>
      <c r="B7" s="124"/>
      <c r="C7" s="124"/>
    </row>
    <row r="8" spans="1:8" ht="20.25">
      <c r="A8" s="123"/>
      <c r="B8" s="350" t="s">
        <v>279</v>
      </c>
      <c r="C8" s="350"/>
    </row>
    <row r="9" spans="1:8" ht="16.5" thickBot="1">
      <c r="A9" s="123"/>
      <c r="B9" s="146"/>
      <c r="C9" s="146"/>
    </row>
    <row r="10" spans="1:8" ht="19.5" thickBot="1">
      <c r="A10" s="355" t="s">
        <v>207</v>
      </c>
      <c r="B10" s="356"/>
      <c r="C10" s="357"/>
    </row>
    <row r="11" spans="1:8" ht="19.5" thickBot="1">
      <c r="A11" s="358" t="s">
        <v>238</v>
      </c>
      <c r="B11" s="359"/>
      <c r="C11" s="157"/>
    </row>
    <row r="12" spans="1:8" ht="57" thickBot="1">
      <c r="A12" s="125" t="s">
        <v>234</v>
      </c>
      <c r="B12" s="125" t="s">
        <v>250</v>
      </c>
      <c r="C12" s="126" t="s">
        <v>251</v>
      </c>
    </row>
    <row r="13" spans="1:8" ht="30" customHeight="1" thickBot="1">
      <c r="A13" s="361" t="s">
        <v>252</v>
      </c>
      <c r="B13" s="362"/>
      <c r="C13" s="363"/>
      <c r="H13" s="132"/>
    </row>
    <row r="14" spans="1:8" ht="15.75">
      <c r="A14" s="133" t="s">
        <v>5</v>
      </c>
      <c r="B14" s="130" t="s">
        <v>239</v>
      </c>
      <c r="C14" s="158"/>
      <c r="H14" s="132"/>
    </row>
    <row r="15" spans="1:8" ht="15.75">
      <c r="A15" s="134" t="s">
        <v>6</v>
      </c>
      <c r="B15" s="131" t="s">
        <v>240</v>
      </c>
      <c r="C15" s="159"/>
      <c r="H15" s="132"/>
    </row>
    <row r="16" spans="1:8" ht="30">
      <c r="A16" s="134" t="s">
        <v>7</v>
      </c>
      <c r="B16" s="131" t="s">
        <v>241</v>
      </c>
      <c r="C16" s="159"/>
      <c r="H16" s="132"/>
    </row>
    <row r="17" spans="1:8" ht="45">
      <c r="A17" s="134" t="s">
        <v>8</v>
      </c>
      <c r="B17" s="131" t="s">
        <v>242</v>
      </c>
      <c r="C17" s="159"/>
      <c r="H17" s="132"/>
    </row>
    <row r="18" spans="1:8" ht="75">
      <c r="A18" s="134" t="s">
        <v>9</v>
      </c>
      <c r="B18" s="131" t="s">
        <v>243</v>
      </c>
      <c r="C18" s="159"/>
      <c r="H18" s="132"/>
    </row>
    <row r="19" spans="1:8" ht="45">
      <c r="A19" s="134" t="s">
        <v>9</v>
      </c>
      <c r="B19" s="131" t="s">
        <v>244</v>
      </c>
      <c r="C19" s="159"/>
      <c r="H19" s="132"/>
    </row>
    <row r="20" spans="1:8" ht="30">
      <c r="A20" s="134" t="s">
        <v>16</v>
      </c>
      <c r="B20" s="139" t="s">
        <v>245</v>
      </c>
      <c r="C20" s="159"/>
    </row>
    <row r="21" spans="1:8" ht="15.75">
      <c r="A21" s="134" t="s">
        <v>264</v>
      </c>
      <c r="B21" s="139" t="s">
        <v>246</v>
      </c>
      <c r="C21" s="160"/>
    </row>
    <row r="22" spans="1:8" ht="60">
      <c r="A22" s="134" t="s">
        <v>265</v>
      </c>
      <c r="B22" s="139" t="s">
        <v>247</v>
      </c>
      <c r="C22" s="159"/>
    </row>
    <row r="23" spans="1:8" ht="75">
      <c r="A23" s="134" t="s">
        <v>266</v>
      </c>
      <c r="B23" s="139" t="s">
        <v>248</v>
      </c>
      <c r="C23" s="160"/>
    </row>
    <row r="24" spans="1:8" ht="45.75" thickBot="1">
      <c r="A24" s="145" t="s">
        <v>267</v>
      </c>
      <c r="B24" s="135" t="s">
        <v>249</v>
      </c>
      <c r="C24" s="161"/>
    </row>
    <row r="25" spans="1:8" ht="29.25" customHeight="1" thickBot="1">
      <c r="A25" s="361" t="s">
        <v>253</v>
      </c>
      <c r="B25" s="362"/>
      <c r="C25" s="363"/>
    </row>
    <row r="26" spans="1:8" ht="15.75">
      <c r="A26" s="133" t="s">
        <v>0</v>
      </c>
      <c r="B26" s="138" t="s">
        <v>254</v>
      </c>
      <c r="C26" s="162"/>
    </row>
    <row r="27" spans="1:8" ht="15.75">
      <c r="A27" s="136" t="s">
        <v>68</v>
      </c>
      <c r="B27" s="139" t="s">
        <v>255</v>
      </c>
      <c r="C27" s="163"/>
    </row>
    <row r="28" spans="1:8" ht="15.75">
      <c r="A28" s="136" t="s">
        <v>69</v>
      </c>
      <c r="B28" s="139" t="s">
        <v>256</v>
      </c>
      <c r="C28" s="163"/>
    </row>
    <row r="29" spans="1:8" ht="30">
      <c r="A29" s="136" t="s">
        <v>101</v>
      </c>
      <c r="B29" s="139" t="s">
        <v>257</v>
      </c>
      <c r="C29" s="163"/>
    </row>
    <row r="30" spans="1:8" ht="15.75">
      <c r="A30" s="136" t="s">
        <v>164</v>
      </c>
      <c r="B30" s="139" t="s">
        <v>258</v>
      </c>
      <c r="C30" s="163"/>
    </row>
    <row r="31" spans="1:8" ht="15.75">
      <c r="A31" s="136" t="s">
        <v>268</v>
      </c>
      <c r="B31" s="139" t="s">
        <v>259</v>
      </c>
      <c r="C31" s="163"/>
    </row>
    <row r="32" spans="1:8" ht="15.75">
      <c r="A32" s="136" t="s">
        <v>269</v>
      </c>
      <c r="B32" s="139" t="s">
        <v>260</v>
      </c>
      <c r="C32" s="163"/>
    </row>
    <row r="33" spans="1:6" ht="15.75">
      <c r="A33" s="136" t="s">
        <v>270</v>
      </c>
      <c r="B33" s="139" t="s">
        <v>261</v>
      </c>
      <c r="C33" s="163"/>
    </row>
    <row r="34" spans="1:6" ht="60">
      <c r="A34" s="136" t="s">
        <v>271</v>
      </c>
      <c r="B34" s="139" t="s">
        <v>333</v>
      </c>
      <c r="C34" s="163"/>
    </row>
    <row r="35" spans="1:6" ht="15.75">
      <c r="A35" s="136" t="s">
        <v>272</v>
      </c>
      <c r="B35" s="139" t="s">
        <v>262</v>
      </c>
      <c r="C35" s="163"/>
    </row>
    <row r="36" spans="1:6" ht="16.5" thickBot="1">
      <c r="A36" s="137" t="s">
        <v>273</v>
      </c>
      <c r="B36" s="140" t="s">
        <v>317</v>
      </c>
      <c r="C36" s="171"/>
    </row>
    <row r="37" spans="1:6" ht="16.5" thickBot="1">
      <c r="A37" s="137" t="s">
        <v>315</v>
      </c>
      <c r="B37" s="140" t="s">
        <v>316</v>
      </c>
      <c r="C37" s="164"/>
    </row>
    <row r="38" spans="1:6" ht="16.5" thickBot="1">
      <c r="A38" s="147" t="s">
        <v>274</v>
      </c>
      <c r="B38" s="143" t="s">
        <v>263</v>
      </c>
      <c r="C38" s="165"/>
    </row>
    <row r="39" spans="1:6" ht="32.25" customHeight="1">
      <c r="A39" s="364" t="s">
        <v>278</v>
      </c>
      <c r="B39" s="365"/>
      <c r="C39" s="366"/>
    </row>
    <row r="40" spans="1:6" ht="15.75">
      <c r="A40" s="136" t="s">
        <v>4</v>
      </c>
      <c r="B40" s="139" t="s">
        <v>318</v>
      </c>
      <c r="C40" s="163"/>
    </row>
    <row r="41" spans="1:6" ht="15.75" customHeight="1" thickBot="1">
      <c r="A41" s="137" t="s">
        <v>17</v>
      </c>
      <c r="B41" s="141" t="s">
        <v>319</v>
      </c>
      <c r="C41" s="164"/>
    </row>
    <row r="42" spans="1:6" ht="29.25" thickBot="1">
      <c r="A42" s="142" t="s">
        <v>275</v>
      </c>
      <c r="B42" s="143" t="s">
        <v>201</v>
      </c>
      <c r="C42" s="165"/>
    </row>
    <row r="43" spans="1:6" ht="43.5" thickBot="1">
      <c r="A43" s="142" t="s">
        <v>276</v>
      </c>
      <c r="B43" s="144" t="s">
        <v>277</v>
      </c>
      <c r="C43" s="165"/>
    </row>
    <row r="44" spans="1:6" ht="15.75">
      <c r="A44" s="302" t="s">
        <v>183</v>
      </c>
      <c r="B44" s="302"/>
      <c r="C44" s="302"/>
      <c r="D44" s="302"/>
      <c r="E44" s="302"/>
      <c r="F44" s="302"/>
    </row>
    <row r="45" spans="1:6">
      <c r="A45" s="127"/>
      <c r="B45" s="127"/>
      <c r="C45" s="127"/>
    </row>
    <row r="46" spans="1:6">
      <c r="A46" s="127"/>
      <c r="B46" s="127"/>
      <c r="C46" s="127"/>
    </row>
    <row r="47" spans="1:6">
      <c r="A47" s="127"/>
      <c r="B47" s="127"/>
      <c r="C47" s="127"/>
    </row>
    <row r="48" spans="1:6" ht="18.75">
      <c r="A48" s="360" t="s">
        <v>235</v>
      </c>
      <c r="B48" s="360"/>
      <c r="C48" s="128" t="s">
        <v>236</v>
      </c>
    </row>
    <row r="49" spans="2:2">
      <c r="B49" s="129" t="s">
        <v>237</v>
      </c>
    </row>
  </sheetData>
  <mergeCells count="10">
    <mergeCell ref="A48:B48"/>
    <mergeCell ref="A44:F44"/>
    <mergeCell ref="A25:C25"/>
    <mergeCell ref="A13:C13"/>
    <mergeCell ref="A39:C39"/>
    <mergeCell ref="B8:C8"/>
    <mergeCell ref="A4:B4"/>
    <mergeCell ref="A5:B5"/>
    <mergeCell ref="A10:C10"/>
    <mergeCell ref="A11:B11"/>
  </mergeCell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2</vt:i4>
      </vt:variant>
    </vt:vector>
  </HeadingPairs>
  <TitlesOfParts>
    <vt:vector size="10" baseType="lpstr">
      <vt:lpstr>Конкурсные документы</vt:lpstr>
      <vt:lpstr>Т1 Общая информация</vt:lpstr>
      <vt:lpstr>Т2 Квалификационные требования</vt:lpstr>
      <vt:lpstr>Т3 Обязательные документы</vt:lpstr>
      <vt:lpstr>Спецификация </vt:lpstr>
      <vt:lpstr>Приложение 1</vt:lpstr>
      <vt:lpstr>Приложение 2</vt:lpstr>
      <vt:lpstr>Приложение 3</vt:lpstr>
      <vt:lpstr>'Конкурсные документы'!Область_печати</vt:lpstr>
      <vt:lpstr>'Спецификация '!Область_печати</vt:lpstr>
    </vt:vector>
  </TitlesOfParts>
  <Company>Dnsoft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Андрей</dc:creator>
  <cp:lastModifiedBy>semiglazov</cp:lastModifiedBy>
  <cp:lastPrinted>2018-10-08T06:43:52Z</cp:lastPrinted>
  <dcterms:created xsi:type="dcterms:W3CDTF">2007-04-02T20:18:42Z</dcterms:created>
  <dcterms:modified xsi:type="dcterms:W3CDTF">2025-01-22T07:50:52Z</dcterms:modified>
</cp:coreProperties>
</file>